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0730" windowHeight="11760" firstSheet="15" activeTab="17"/>
  </bookViews>
  <sheets>
    <sheet name="جلد" sheetId="63" r:id="rId1"/>
    <sheet name="علائم" sheetId="32" r:id="rId2"/>
    <sheet name="شاخص‌هاي عمده کامل" sheetId="31" state="hidden" r:id="rId3"/>
    <sheet name="شاخص‌هاي عمده" sheetId="325" r:id="rId4"/>
    <sheet name="توليد و درآمد جاري" sheetId="439" r:id="rId5"/>
    <sheet name="توليد و درآمد ثابت" sheetId="440" r:id="rId6"/>
    <sheet name="توليد و هزينه جاري" sheetId="441" r:id="rId7"/>
    <sheet name="توليد و هزينه ثابت" sheetId="442" r:id="rId8"/>
    <sheet name="تشکيل سرمايه" sheetId="426" r:id="rId9"/>
    <sheet name="انرژي" sheetId="443" r:id="rId10"/>
    <sheet name="صنعت" sheetId="452" r:id="rId11"/>
    <sheet name="پروانه‌هاي ساختماني" sheetId="453" r:id="rId12"/>
    <sheet name="سرمايه‌گذاري ساختمان" sheetId="454" r:id="rId13"/>
    <sheet name="بازرگاني داخلي" sheetId="365" r:id="rId14"/>
    <sheet name="cpi " sheetId="387" r:id="rId15"/>
    <sheet name="ppi " sheetId="388" r:id="rId16"/>
    <sheet name="حساب‌جاري" sheetId="432" r:id="rId17"/>
    <sheet name="حساب سرمایه" sheetId="433" r:id="rId18"/>
    <sheet name="بدهي‌هاي خارجي" sheetId="434" r:id="rId19"/>
    <sheet name="بازرگاني خارجي" sheetId="435" r:id="rId20"/>
    <sheet name="نرخ ارز" sheetId="436" r:id="rId21"/>
    <sheet name="نرخ‌هاي سود" sheetId="263" r:id="rId22"/>
    <sheet name="پايه پولي" sheetId="444" r:id="rId23"/>
    <sheet name="دارايي‌هاي خارجي" sheetId="445" r:id="rId24"/>
    <sheet name="بدهي‌هاي دولت" sheetId="446" r:id="rId25"/>
    <sheet name="اسکناس و مسکوک" sheetId="447" r:id="rId26"/>
    <sheet name="تسهيلات" sheetId="448" r:id="rId27"/>
    <sheet name="درآمدها" sheetId="455" r:id="rId28"/>
    <sheet name="تراز عملياتي" sheetId="456" r:id="rId29"/>
    <sheet name="درآمدهاي مالياتي" sheetId="457" r:id="rId30"/>
    <sheet name="بورس" sheetId="438" r:id="rId31"/>
    <sheet name="بورس کالا" sheetId="437" r:id="rId32"/>
  </sheets>
  <externalReferences>
    <externalReference r:id="rId33"/>
  </externalReferences>
  <definedNames>
    <definedName name="_xlnm.Print_Area" localSheetId="14">'cpi '!$A$1:$P$44</definedName>
    <definedName name="_xlnm.Print_Area" localSheetId="15">'ppi '!$A$1:$N$47</definedName>
    <definedName name="_xlnm.Print_Area" localSheetId="25">'اسکناس و مسکوک'!$A$1:$J$51</definedName>
    <definedName name="_xlnm.Print_Area" localSheetId="9">انرژي!$A$1:$L$35</definedName>
    <definedName name="_xlnm.Print_Area" localSheetId="19">'بازرگاني خارجي'!$A$1:$J$49</definedName>
    <definedName name="_xlnm.Print_Area" localSheetId="13">'بازرگاني داخلي'!$A$1:$H$34</definedName>
    <definedName name="_xlnm.Print_Area" localSheetId="18">'بدهي‌هاي خارجي'!$A$1:$H$27</definedName>
    <definedName name="_xlnm.Print_Area" localSheetId="24">'بدهي‌هاي دولت'!$A$1:$K$54</definedName>
    <definedName name="_xlnm.Print_Area" localSheetId="30">بورس!$A$1:$K$50</definedName>
    <definedName name="_xlnm.Print_Area" localSheetId="31">'بورس کالا'!$A$1:$J$52</definedName>
    <definedName name="_xlnm.Print_Area" localSheetId="22">'پايه پولي'!$A$1:$J$48</definedName>
    <definedName name="_xlnm.Print_Area" localSheetId="11">'پروانه‌هاي ساختماني'!$A$1:$O$34</definedName>
    <definedName name="_xlnm.Print_Area" localSheetId="28">'تراز عملياتي'!$A$1:$K$35</definedName>
    <definedName name="_xlnm.Print_Area" localSheetId="26">تسهيلات!$A$1:$F$50</definedName>
    <definedName name="_xlnm.Print_Area" localSheetId="8">'تشکيل سرمايه'!$A$1:$N$28</definedName>
    <definedName name="_xlnm.Print_Area" localSheetId="5">'توليد و درآمد ثابت'!$A$1:$K$46</definedName>
    <definedName name="_xlnm.Print_Area" localSheetId="4">'توليد و درآمد جاري'!$A$1:$K$44</definedName>
    <definedName name="_xlnm.Print_Area" localSheetId="7">'توليد و هزينه ثابت'!$A$1:$Q$46</definedName>
    <definedName name="_xlnm.Print_Area" localSheetId="6">'توليد و هزينه جاري'!$A$1:$Q$44</definedName>
    <definedName name="_xlnm.Print_Area" localSheetId="17">'حساب سرمایه'!$A$1:$G$25</definedName>
    <definedName name="_xlnm.Print_Area" localSheetId="16">حساب‌جاري!$A$1:$W$26</definedName>
    <definedName name="_xlnm.Print_Area" localSheetId="23">'دارايي‌هاي خارجي'!$A$1:$K$53</definedName>
    <definedName name="_xlnm.Print_Area" localSheetId="27">درآمدها!$A$1:$M$50</definedName>
    <definedName name="_xlnm.Print_Area" localSheetId="29">'درآمدهاي مالياتي'!$A$1:$K$50</definedName>
    <definedName name="_xlnm.Print_Area" localSheetId="12">'سرمايه‌گذاري ساختمان'!$A$1:$L$35</definedName>
    <definedName name="_xlnm.Print_Area" localSheetId="3">'شاخص‌هاي عمده'!$A$1:$K$38</definedName>
    <definedName name="_xlnm.Print_Area" localSheetId="2">'شاخص‌هاي عمده کامل'!$A$1:$J$38</definedName>
    <definedName name="_xlnm.Print_Area" localSheetId="10">صنعت!$A$1:$I$36</definedName>
    <definedName name="_xlnm.Print_Area" localSheetId="1">علائم!$A$10:$F$37</definedName>
    <definedName name="_xlnm.Print_Area" localSheetId="20">'نرخ ارز'!$A$1:$G$28</definedName>
    <definedName name="_xlnm.Print_Area" localSheetId="21">'نرخ‌هاي سود'!$A$1:$O$18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325" l="1"/>
  <c r="H27" i="325"/>
  <c r="I27" i="435" l="1"/>
  <c r="H27" i="435"/>
  <c r="G27" i="435"/>
  <c r="E27" i="435"/>
  <c r="D27" i="435"/>
  <c r="C27" i="435"/>
  <c r="I25" i="435"/>
  <c r="H25" i="435"/>
  <c r="G25" i="435"/>
  <c r="E25" i="435"/>
  <c r="D25" i="435"/>
  <c r="C25" i="435"/>
  <c r="I22" i="435"/>
  <c r="E22" i="435"/>
  <c r="I19" i="435"/>
  <c r="E19" i="435"/>
  <c r="I13" i="435"/>
  <c r="H13" i="435"/>
  <c r="G13" i="435"/>
  <c r="D13" i="435"/>
  <c r="C13" i="435"/>
  <c r="I12" i="435"/>
  <c r="E12" i="435"/>
  <c r="E13" i="435" s="1"/>
  <c r="I6" i="435"/>
  <c r="E6" i="435"/>
</calcChain>
</file>

<file path=xl/sharedStrings.xml><?xml version="1.0" encoding="utf-8"?>
<sst xmlns="http://schemas.openxmlformats.org/spreadsheetml/2006/main" count="1895" uniqueCount="534">
  <si>
    <t>سه ماهه اول</t>
  </si>
  <si>
    <t>سه ماهه سوم</t>
  </si>
  <si>
    <t>سه ماهه دوم</t>
  </si>
  <si>
    <t>سه ماهه چهارم</t>
  </si>
  <si>
    <t>تولید ناخالص داخلی
بدون نفت</t>
  </si>
  <si>
    <t>نفت</t>
  </si>
  <si>
    <t>کشاورزی</t>
  </si>
  <si>
    <t>صنعت و معدن</t>
  </si>
  <si>
    <t>ساختمان</t>
  </si>
  <si>
    <t>خدمات</t>
  </si>
  <si>
    <t>ارزش افزوده در بخش‌های مختلف</t>
  </si>
  <si>
    <t>(هزار میلیارد ریال)</t>
  </si>
  <si>
    <t>(ارقام داخل پرانتز درصد تغییرات هر دوره نسبت به دوره قبل)</t>
  </si>
  <si>
    <t>تولید ناخالص داخلی
به قیمت بازار</t>
  </si>
  <si>
    <t>خصوصی</t>
  </si>
  <si>
    <t>دولتی</t>
  </si>
  <si>
    <t>هزینه‌های مصرفی</t>
  </si>
  <si>
    <t>ماشین‌آلات</t>
  </si>
  <si>
    <t>کل</t>
  </si>
  <si>
    <t>خالص صادرات</t>
  </si>
  <si>
    <t>درآمد ملی</t>
  </si>
  <si>
    <t>پس‌انداز ناخالص ملی</t>
  </si>
  <si>
    <t>تشکیل سرمایه ثابت ناخالص</t>
  </si>
  <si>
    <t>(به قیمت‌های جاری)</t>
  </si>
  <si>
    <t>جمع</t>
  </si>
  <si>
    <t>نفت و گاز</t>
  </si>
  <si>
    <t>صنایع و معادن</t>
  </si>
  <si>
    <t xml:space="preserve">جمع </t>
  </si>
  <si>
    <t>تشکیل سرمایه ثابت ناخالص در ساختمان
به تفکیک بخش‌های مختلف اقتصادی</t>
  </si>
  <si>
    <t>تشکیل سرمایه ثابت ناخالص در ماشین‌آلات
به تفکیک بخش‌های مختلف اقتصادی</t>
  </si>
  <si>
    <t>انرژی</t>
  </si>
  <si>
    <t>نفت(هزار بشکه در روز)</t>
  </si>
  <si>
    <t>تولید</t>
  </si>
  <si>
    <t>بخاری</t>
  </si>
  <si>
    <t>گازی</t>
  </si>
  <si>
    <t>سیکل ترکیبی</t>
  </si>
  <si>
    <t>آبی</t>
  </si>
  <si>
    <t>صنعت</t>
  </si>
  <si>
    <t>تعداد
(فقره)</t>
  </si>
  <si>
    <t>سرمایه‌گذاری
(هزار میلیارد ریال)</t>
  </si>
  <si>
    <t>(ارقام داخل پرانتز درصد تغییرات هر دوره نسبت به دوره مشابه سال قبل)</t>
  </si>
  <si>
    <t>تهران</t>
  </si>
  <si>
    <t>شهرهای بزرگ</t>
  </si>
  <si>
    <t>سایر مناطق شهری</t>
  </si>
  <si>
    <t>کل مناطق شهری</t>
  </si>
  <si>
    <t>برآورد سطح زیربنای طبقات ساختمان‌ها براساس
پروانه‌های صادر شده(میلیون متر مربع)(1)</t>
  </si>
  <si>
    <t>ساختمان‌های شروع شده</t>
  </si>
  <si>
    <t>ساختمان‌های نیمه‌تمام</t>
  </si>
  <si>
    <t>ساختمان‌های تکمیل‌ شده</t>
  </si>
  <si>
    <t>کلیه مناطق شهری</t>
  </si>
  <si>
    <t>برحسب مراحل ساخت</t>
  </si>
  <si>
    <t>برحسب توزیع جغرافیایی</t>
  </si>
  <si>
    <t>سرمایه‌گذاری بخش خصوصی در ساختمان‌های جدید مناطق شهری(1)</t>
  </si>
  <si>
    <t>بازرگانی داخلی</t>
  </si>
  <si>
    <t>صنوف تولیدی</t>
  </si>
  <si>
    <t>صنوف توزیعی</t>
  </si>
  <si>
    <t>صنوف خدماتی</t>
  </si>
  <si>
    <t>صنوف خدماتی فنی</t>
  </si>
  <si>
    <t>تعداد مجوزهای صادره واحدهای صنفی(1)</t>
  </si>
  <si>
    <t>شاخص کل</t>
  </si>
  <si>
    <t>دخانیات</t>
  </si>
  <si>
    <t>پوشاک و کفش</t>
  </si>
  <si>
    <t>مسکن، آب، برق، 
گاز و سایر سوخت‌ها</t>
  </si>
  <si>
    <t>اثاث، لوازم و خدمات 
مورد استفاده در خانه</t>
  </si>
  <si>
    <t>بهداشت و درمان</t>
  </si>
  <si>
    <t>حمل و نقل</t>
  </si>
  <si>
    <t>ارتباطات</t>
  </si>
  <si>
    <t>تحصیل</t>
  </si>
  <si>
    <t>رستوران و هتل</t>
  </si>
  <si>
    <t>خوراکی‌ها و
 آشامیدنی‌ها</t>
  </si>
  <si>
    <t>تفریح و 
امور فرهنگی</t>
  </si>
  <si>
    <t>کالاها و 
خدمات متفرقه</t>
  </si>
  <si>
    <t>درصد تغییرات شاخص بهای تولیدکننده (هر دوره نسبت به دوره قبل)</t>
  </si>
  <si>
    <t>کشاورزی، 
جنگلداری و ماهیگیری</t>
  </si>
  <si>
    <t>ساخت(صنعت)</t>
  </si>
  <si>
    <t>هتل و رستوران</t>
  </si>
  <si>
    <t>اطلاعات و ارتباطات</t>
  </si>
  <si>
    <t>آموزش</t>
  </si>
  <si>
    <t>بهداشت و مددکاری اجتماعی</t>
  </si>
  <si>
    <t>سایر فعالیت‌های 
خدمات عمومی،
 اجتماعی و شخصی</t>
  </si>
  <si>
    <t>خدمات(1)</t>
  </si>
  <si>
    <t>صادرات غیر نفتی</t>
  </si>
  <si>
    <t>سایر کالاها</t>
  </si>
  <si>
    <t>شش ماهه اول</t>
  </si>
  <si>
    <t>نه ماهه</t>
  </si>
  <si>
    <t>(میلیون دلار)</t>
  </si>
  <si>
    <t>صادرات
 خدمات</t>
  </si>
  <si>
    <t>واردات
خدمات</t>
  </si>
  <si>
    <t>دریافت</t>
  </si>
  <si>
    <t>پرداخت</t>
  </si>
  <si>
    <t>حساب انتقالات جاری</t>
  </si>
  <si>
    <t xml:space="preserve">نه ماهه </t>
  </si>
  <si>
    <t>کوتاه‌مدت</t>
  </si>
  <si>
    <t>بلندمدت</t>
  </si>
  <si>
    <t>خالص حساب سرمایه</t>
  </si>
  <si>
    <t>میان‌مدت و بلندمدت</t>
  </si>
  <si>
    <t>سررسید</t>
  </si>
  <si>
    <t>مبلغ</t>
  </si>
  <si>
    <t>وضعیت بازرگانی خارجی کشور(1)</t>
  </si>
  <si>
    <t>وزن
(هزار تن)</t>
  </si>
  <si>
    <t>ارزش
(میلیون دلار)</t>
  </si>
  <si>
    <t>ارزش واحد
(تن/دلار)</t>
  </si>
  <si>
    <t>صادرات غیر نفتی(2)</t>
  </si>
  <si>
    <t>نرخ ارز(دلار/ ریال)</t>
  </si>
  <si>
    <t>نرخ‌های سود بانکی</t>
  </si>
  <si>
    <t>یک‌ساله</t>
  </si>
  <si>
    <t>سایر(3)</t>
  </si>
  <si>
    <t>صادرات</t>
  </si>
  <si>
    <t>نرخ سود علی‌الحساب سپرده‌های
سرمایه‌گذاری مدت‌دار</t>
  </si>
  <si>
    <t>(درصد در سال)</t>
  </si>
  <si>
    <t>پایه پولی</t>
  </si>
  <si>
    <t>پول</t>
  </si>
  <si>
    <t>اسکناس و مسکوک
در دست اشخاص</t>
  </si>
  <si>
    <t>سپرده‌های دیداری</t>
  </si>
  <si>
    <t>سپرده‌های غیر دیداری
(شبه‌پول)</t>
  </si>
  <si>
    <t>کل سپرده‌های
بخش غیر دولتی</t>
  </si>
  <si>
    <t>نقدینگی</t>
  </si>
  <si>
    <t>(ارقام داخل پرانتز درصد تغییرات نسبت به اسفند سال قبل)</t>
  </si>
  <si>
    <t>(ارقام داخل پرانتز درصد تغییرات نسبت به ماه مشابه سال قبل)</t>
  </si>
  <si>
    <t>بانک مرکزی</t>
  </si>
  <si>
    <t>بانک‌ها</t>
  </si>
  <si>
    <t>سیستم بانکی</t>
  </si>
  <si>
    <t>خالص دارایی‌های خارجی</t>
  </si>
  <si>
    <t>بانک‌های تجاری</t>
  </si>
  <si>
    <t>بانک‌های تخصصی</t>
  </si>
  <si>
    <t>کل بانک‌ها</t>
  </si>
  <si>
    <t>بدهی دولت به</t>
  </si>
  <si>
    <t>بدهی شرکت‌ها و 
موسسات دولتی به</t>
  </si>
  <si>
    <t>مطالبات سیستم بانکی از 
بخش‌های دولتی و غیر دولتی</t>
  </si>
  <si>
    <t>دولت</t>
  </si>
  <si>
    <t>سپرده‌های بخش دولتی نزد سیستم بانکی</t>
  </si>
  <si>
    <t>اسکناس و مسکوک
 منتشر شده</t>
  </si>
  <si>
    <t>اسکناس و مسکوک
نزد بانک‌ها</t>
  </si>
  <si>
    <t>قانونی</t>
  </si>
  <si>
    <t>دیداری</t>
  </si>
  <si>
    <t>بانک‌‌های تخصصی</t>
  </si>
  <si>
    <t>سپرده‌های بانک‌ها نزد بانک مرکزی</t>
  </si>
  <si>
    <t>نسبت تسهیلات غیر جاری
به کل تسهیلات(ارزی)</t>
  </si>
  <si>
    <t>نسبت تسهیلات غیر جاری به
کل تسهیلات(ریالی و ارزی)</t>
  </si>
  <si>
    <t>(درصد)</t>
  </si>
  <si>
    <t>وضع مالی دولت(1)</t>
  </si>
  <si>
    <t>مالیات‌ها</t>
  </si>
  <si>
    <t>سایر درآمدها</t>
  </si>
  <si>
    <t>پرداخت‌های هزینه‌ای
(جاری)</t>
  </si>
  <si>
    <t>تراز عملیاتی(2)</t>
  </si>
  <si>
    <t>سایر</t>
  </si>
  <si>
    <t>واگذاری دارایی‌های سرمایه‌ای</t>
  </si>
  <si>
    <t>تملک دارایی‌های 
سرمایه‌ای</t>
  </si>
  <si>
    <t>خالص واگذاری 
دارایی‌های سرمایه‌ای(3)</t>
  </si>
  <si>
    <t>درآمدها</t>
  </si>
  <si>
    <t>وضع مالی دولت(ادامه)</t>
  </si>
  <si>
    <t>فروش اوراق
مالی اسلامی</t>
  </si>
  <si>
    <t>استفاده از 
تسهیلات خارجی</t>
  </si>
  <si>
    <t>واگذاری شرکت‌های
دولتی(2)</t>
  </si>
  <si>
    <t>برگشتی از 
سال‌های گذشته</t>
  </si>
  <si>
    <t>تملک دارایی‌های مالی</t>
  </si>
  <si>
    <t>خالص واگذاری
دارایی‌های مالی(1)</t>
  </si>
  <si>
    <t>تراز عملیاتی و
سرمایه‌ای(1)</t>
  </si>
  <si>
    <t>واگذاری دارایی‌های مالی</t>
  </si>
  <si>
    <t>مالیات اشخاص حقوقی</t>
  </si>
  <si>
    <t>مالیات بر درآمد</t>
  </si>
  <si>
    <t>مالیات بر ثروت</t>
  </si>
  <si>
    <t>مالیات بر واردات</t>
  </si>
  <si>
    <t>مالیات‌های مستقیم</t>
  </si>
  <si>
    <t>درآمدهای مالیاتی</t>
  </si>
  <si>
    <t>مالیات‌های غیر مستقیم</t>
  </si>
  <si>
    <t>فعالیت بورس اوراق بهادار تهران</t>
  </si>
  <si>
    <t>مالی</t>
  </si>
  <si>
    <t>ارزش
(هزار میلیارد ریال)</t>
  </si>
  <si>
    <t>تعداد روزهای
فعالیت بورس</t>
  </si>
  <si>
    <t>فعالیت بورس کالا و فرابورس ایران</t>
  </si>
  <si>
    <t>ارزش معاملات
(هزار میلیارد ریال)</t>
  </si>
  <si>
    <t>حجم معاملات
(میلیون تن)</t>
  </si>
  <si>
    <t>شاخص کل
(100=1388)</t>
  </si>
  <si>
    <t>فرابورس</t>
  </si>
  <si>
    <t>(ارقام داخل پرانتز سهم درصد)</t>
  </si>
  <si>
    <t>درصد تغییرات شاخص بهای کالاها و خدمات مصرفی(هر دوره نسبت به دوره قبل)</t>
  </si>
  <si>
    <t>جمعیت و نیروی انسانی</t>
  </si>
  <si>
    <t>شهری</t>
  </si>
  <si>
    <t>روستایی(1)</t>
  </si>
  <si>
    <t>رشد جمعیت</t>
  </si>
  <si>
    <t>تراکم جمعیت</t>
  </si>
  <si>
    <t>روستایی</t>
  </si>
  <si>
    <t>زن</t>
  </si>
  <si>
    <t>مرد</t>
  </si>
  <si>
    <t>جوانان 18-35ساله</t>
  </si>
  <si>
    <t>جوانان 15-24ساله</t>
  </si>
  <si>
    <t>رشد تولید ناخالص داخلی(100=1390)</t>
  </si>
  <si>
    <t>با نفت</t>
  </si>
  <si>
    <t>بدون نفت</t>
  </si>
  <si>
    <t>تولید ناخالص داخلی به قیمت پایه</t>
  </si>
  <si>
    <t>هزینه‌های مصرفی بخش دولتی</t>
  </si>
  <si>
    <t>تراز حساب‌جاری</t>
  </si>
  <si>
    <t>تراز بازرگانی(حساب کالا)</t>
  </si>
  <si>
    <t>کل بدهی‌های خارجی(پایان دوره)</t>
  </si>
  <si>
    <t>متوسط نرخ دلار آمریکا در بازار بین‌بانکی</t>
  </si>
  <si>
    <t>شبه پول</t>
  </si>
  <si>
    <t>سپرده‌های بخش غیر دولتی</t>
  </si>
  <si>
    <t>پرداخت‌های هزینه‌ای</t>
  </si>
  <si>
    <t>تملک دارایی‌های سرمایه‌ای</t>
  </si>
  <si>
    <t>شاخص کل قیمت(پایان دوره)</t>
  </si>
  <si>
    <t>ارزش سهام و حق تقدم معامله شده</t>
  </si>
  <si>
    <t>حجم سهام و حق تقدم معامله شده</t>
  </si>
  <si>
    <t>نرخ رشد متغیرهای بخش پولی</t>
  </si>
  <si>
    <t>شاخص‌های عمده اقتصادی سه ماهه اول 1399</t>
  </si>
  <si>
    <t>نرخ بیکاری(سه ماهه اول 1399)</t>
  </si>
  <si>
    <t>جمعیت فعال(سه ماهه اول 1399)</t>
  </si>
  <si>
    <t>بخش واقعی</t>
  </si>
  <si>
    <t>عملکرد سه ماهه اول 1399(به قیمت‌های جاری)</t>
  </si>
  <si>
    <t>خرداد 1399 نسبت به ماه مشابه سال قبل</t>
  </si>
  <si>
    <t>خرداد 1399 نسبت به ماه قبل</t>
  </si>
  <si>
    <t>(خرداد 1399 نسبت به پایان سال قبل)</t>
  </si>
  <si>
    <t>بخش خارجی</t>
  </si>
  <si>
    <t>ارقام داخل پرانتز درصد تغییرات هر دوره نسبت به دوره قبل</t>
  </si>
  <si>
    <t>ارقام داخل پرانتز
 سهم درصد</t>
  </si>
  <si>
    <t>ارقام داخل پرانتز درصد تغییرات هر دوره نسبت به 
دوره مشابه سال قبل</t>
  </si>
  <si>
    <r>
      <rPr>
        <b/>
        <sz val="14"/>
        <color rgb="FF669900"/>
        <rFont val="B Nazanin"/>
        <charset val="178"/>
      </rPr>
      <t>روند قیمت‌ها</t>
    </r>
    <r>
      <rPr>
        <b/>
        <sz val="12"/>
        <color rgb="FF669900"/>
        <rFont val="B Nazanin"/>
        <charset val="178"/>
      </rPr>
      <t>(100=1395)</t>
    </r>
  </si>
  <si>
    <r>
      <rPr>
        <b/>
        <sz val="14"/>
        <color rgb="FF669900"/>
        <rFont val="B Nazanin"/>
        <charset val="178"/>
      </rPr>
      <t>بدهی‌های خارجی</t>
    </r>
    <r>
      <rPr>
        <b/>
        <sz val="12"/>
        <color rgb="FF669900"/>
        <rFont val="B Nazanin"/>
        <charset val="178"/>
      </rPr>
      <t>(در پایان دوره)(1)</t>
    </r>
  </si>
  <si>
    <r>
      <t>متغیرهای پولی و اعتباری</t>
    </r>
    <r>
      <rPr>
        <b/>
        <sz val="12"/>
        <color rgb="FF669900"/>
        <rFont val="B Nazanin"/>
        <charset val="178"/>
      </rPr>
      <t>(مانده در پایان دوره)(1)</t>
    </r>
  </si>
  <si>
    <r>
      <t>متغیرهای پولی و اعتباری</t>
    </r>
    <r>
      <rPr>
        <b/>
        <sz val="12"/>
        <color rgb="FF669900"/>
        <rFont val="B Nazanin"/>
        <charset val="178"/>
      </rPr>
      <t>(نسبت در پایان دوره)(1)</t>
    </r>
  </si>
  <si>
    <r>
      <t xml:space="preserve">تغییرات شاخص بهای کالاها و خدمات مصرفی
</t>
    </r>
    <r>
      <rPr>
        <b/>
        <sz val="10"/>
        <color rgb="FF669900"/>
        <rFont val="B Nazanin"/>
        <charset val="178"/>
      </rPr>
      <t>(100=1395)</t>
    </r>
  </si>
  <si>
    <t>ارقام داخل پرانتز درصد تغییرات 
هر دوره نسبت به 
دوره مشابه سال قبل</t>
  </si>
  <si>
    <t>ماخذ: اداره حساب‌هاي اقتصادي، بانک مرکزي جمهوري اسلامي ايران</t>
  </si>
  <si>
    <t xml:space="preserve">ماخذ: وزارت امور اقتصادي و دارايي </t>
  </si>
  <si>
    <t>2- شامل واگذاري معادن و طرح‌هاي تملک دارايي‌هاي سرمايه‌اي نيز مي‌باشد.</t>
  </si>
  <si>
    <t>1- اختلاف سرجمع با اجزا به علت گرد کردن ارقام مي‌باشد.</t>
  </si>
  <si>
    <t>3- در مقاطع فصلي و ماهانه، خالص واگذاري دارايي‌هاي سرمايه‌اي با احتساب «تنخواه‌گردان- اعتبارات تملک دارايي‌هاي سرمايه‌اي» محاسبه شده است.</t>
  </si>
  <si>
    <t>1- شامل بخش‌هاي دولتي و غير دولتي مي‌باشد.</t>
  </si>
  <si>
    <t>2- تسهيلات غير جاري (Non-performing Loans) شامل مطالبات سررسيدگذشته، معوق و مشکوک‌الوصول مي‌باشد.</t>
  </si>
  <si>
    <t>ماخذ: گمرک جمهوري اسلامي ايران</t>
  </si>
  <si>
    <t>1- تفکيک بدهي‌هاي خارجي به کوتاه‌مدت و بلندمدت براساس سررسيد اوليه صورت گرفته است. در ضمن، بهره متعلقه به روش تعهدي محاسبه و در آمار بدهي‌هاي کوتاه‌مدت منظور مي‌گردد.</t>
  </si>
  <si>
    <t>ماخذ: اداره آمار اقتصادي، بانک مرکزي جمهوري اسلامي ايران</t>
  </si>
  <si>
    <t xml:space="preserve"> ماخذ: اداره آمار اقتصادي، بانک مرکزي جمهوري اسلامي ايران</t>
  </si>
  <si>
    <t>ماخذ: وزارت صنعت، معدن و تجارت</t>
  </si>
  <si>
    <t>1- هر واحد اقتصادی که فعالیت آن در محل ثابت یا وسیله سیار باشد و توسط فرد یا افراد صنفی با اخذ پروانه کسب دایر شده باشد، واحد صنفی شناخته می‌شود.</t>
  </si>
  <si>
    <t>1- ارقام به قيمت جاري و بدون ارزش زمين مي‌باشد.</t>
  </si>
  <si>
    <t>1- تفاوت جزئي مجموع ارقام فصلي و مناطق با کل به علت گرد کردن ارقام مي‌باشد.</t>
  </si>
  <si>
    <t xml:space="preserve">1- شش گروه «حمل و نقل و انبارداری»، «هتل و رستوران»، «اطلاعات و ارتباطات»، «آموزش»، «بهداشت و مددکاري اجتماعي» و «ساير فعاليت‌هاي خدمات عمومي، اجتماعي و شخصي» زيرمجموعه گروه اختصاصي «خدمات» مي‌باشند.
</t>
  </si>
  <si>
    <t>بورس اوراق بهادار تهران</t>
  </si>
  <si>
    <r>
      <t>واردات کالا(</t>
    </r>
    <r>
      <rPr>
        <sz val="10"/>
        <color theme="1"/>
        <rFont val="Times New Roman"/>
        <family val="1"/>
      </rPr>
      <t>FOB</t>
    </r>
    <r>
      <rPr>
        <sz val="12"/>
        <color theme="1"/>
        <rFont val="B Nazanin"/>
        <charset val="178"/>
      </rPr>
      <t>)</t>
    </r>
  </si>
  <si>
    <r>
      <t>صادرات کالا(</t>
    </r>
    <r>
      <rPr>
        <sz val="10"/>
        <color theme="1"/>
        <rFont val="Times New Roman"/>
        <family val="1"/>
      </rPr>
      <t>FOB</t>
    </r>
    <r>
      <rPr>
        <sz val="12"/>
        <color theme="1"/>
        <rFont val="B Nazanin"/>
        <charset val="178"/>
      </rPr>
      <t>)</t>
    </r>
  </si>
  <si>
    <r>
      <t>صادرات کالا(</t>
    </r>
    <r>
      <rPr>
        <b/>
        <sz val="10"/>
        <color rgb="FF669900"/>
        <rFont val="Times New Roman"/>
        <family val="1"/>
      </rPr>
      <t>FOB</t>
    </r>
    <r>
      <rPr>
        <b/>
        <sz val="11"/>
        <color rgb="FF669900"/>
        <rFont val="B Nazanin"/>
        <charset val="178"/>
      </rPr>
      <t>)</t>
    </r>
  </si>
  <si>
    <r>
      <t>واردات کالا(</t>
    </r>
    <r>
      <rPr>
        <b/>
        <sz val="10"/>
        <color rgb="FF669900"/>
        <rFont val="B Nazanin"/>
        <charset val="178"/>
      </rPr>
      <t>FOB</t>
    </r>
    <r>
      <rPr>
        <b/>
        <sz val="11"/>
        <color rgb="FF669900"/>
        <rFont val="B Nazanin"/>
        <charset val="178"/>
      </rPr>
      <t>)</t>
    </r>
  </si>
  <si>
    <t>تراز پرداخت‌ها- حساب‌جاری</t>
  </si>
  <si>
    <t>شرکت‌ها و 
موسسات دولتی</t>
  </si>
  <si>
    <t>حمل و نقل 
و انبارداری</t>
  </si>
  <si>
    <r>
      <t>واردات(</t>
    </r>
    <r>
      <rPr>
        <b/>
        <sz val="11"/>
        <color rgb="FF669900"/>
        <rFont val="Times New Roman"/>
        <family val="1"/>
      </rPr>
      <t>CIF</t>
    </r>
    <r>
      <rPr>
        <b/>
        <sz val="11"/>
        <color rgb="FF669900"/>
        <rFont val="B Nazanin"/>
        <charset val="178"/>
      </rPr>
      <t>)</t>
    </r>
  </si>
  <si>
    <t>جمعیت(سال 1399)</t>
  </si>
  <si>
    <t>وضع مالی دولت</t>
  </si>
  <si>
    <t>هزينه‌هاي مصرفي بخش خصوصي</t>
  </si>
  <si>
    <t>تعداد پروانه‌های ساختمانی
صادر شده در مناطق شهری(هزار فقره)</t>
  </si>
  <si>
    <t>دیزلی، اتمی و انرژی‌های نو</t>
  </si>
  <si>
    <t>oo</t>
  </si>
  <si>
    <t>1- اختلاف ارزش صادرات غير نفتي با ارقام ارائه شده در جدول حساب‌جاري به دليل تعديلات طبقه‌بندي، پوششي و ارزشي انجام شده در آمارهاي گمركي براي دستيابي به آمارهاي تراز پرداخت‌هاست.</t>
  </si>
  <si>
    <t>مالیات بر کالاها و خدمات</t>
  </si>
  <si>
    <t>ارقام داخل پرانتز درصد تغییرات هر دوره نسبت به 
دوره قبل</t>
  </si>
  <si>
    <t>دوازده ماهه منتهی به خرداد 1399 نسبت به 
دوره مشابه سال قبل(نرخ تورم)</t>
  </si>
  <si>
    <r>
      <t>نسبت تسهیلات غیر جاری</t>
    </r>
    <r>
      <rPr>
        <b/>
        <vertAlign val="superscript"/>
        <sz val="11"/>
        <color rgb="FF669900"/>
        <rFont val="B Nazanin"/>
        <charset val="178"/>
      </rPr>
      <t>(2)</t>
    </r>
    <r>
      <rPr>
        <b/>
        <sz val="11"/>
        <color rgb="FF669900"/>
        <rFont val="B Nazanin"/>
        <charset val="178"/>
      </rPr>
      <t xml:space="preserve">
به کل تسهیلات(ریالی)</t>
    </r>
  </si>
  <si>
    <t>ماخذ: مرکز آمار ايران</t>
  </si>
  <si>
    <t>1- جمعيت غير ساکن را نيز شامل مي‌شود.</t>
  </si>
  <si>
    <t>کسري تراز عملياتي و سرمايه‌اي</t>
  </si>
  <si>
    <t>رقم نزديك صفر است.</t>
  </si>
  <si>
    <t>شرح</t>
  </si>
  <si>
    <t>رقم در دسترس نيست.</t>
  </si>
  <si>
    <t>آمار وجود ندارد.</t>
  </si>
  <si>
    <t>رقم ناچيز است و به آخرين رقم اعشاري نيز نمي‌رسد.</t>
  </si>
  <si>
    <t>ارقام مقدماتي است.</t>
  </si>
  <si>
    <t>در ارقام تجديد نظر شده است.</t>
  </si>
  <si>
    <t>محاسبه (درصد تغيير) امكان‌پذير نيست.</t>
  </si>
  <si>
    <t>بيش از 500 درصد افزايش وجود دارد.</t>
  </si>
  <si>
    <t xml:space="preserve"> توجه: در تمام جداول درصد تغيير از ارقام کامل محاسبه شده است و اختلاف جزئي در سرجمع و اجزا ناشی از گرد کردن ارقام است. </t>
  </si>
  <si>
    <t>علائم</t>
  </si>
  <si>
    <t>علامت</t>
  </si>
  <si>
    <t>__</t>
  </si>
  <si>
    <t>ooo</t>
  </si>
  <si>
    <t>#</t>
  </si>
  <si>
    <t>درصد</t>
  </si>
  <si>
    <t>هزار ميليارد ريال</t>
  </si>
  <si>
    <t>میلیون دلار</t>
  </si>
  <si>
    <t>ریال</t>
  </si>
  <si>
    <t>هزار میلیارد ریال</t>
  </si>
  <si>
    <t>میلیارد سهم</t>
  </si>
  <si>
    <t>میلیون نفر</t>
  </si>
  <si>
    <t>نفر در هر کیلومتر مربع</t>
  </si>
  <si>
    <t>بدهی بخش غیر دولتی به بانک‌ها(2)</t>
  </si>
  <si>
    <t>بدهی بخش دولتی 
به سیستم بانکی(3)</t>
  </si>
  <si>
    <t xml:space="preserve">2- از مرداد ماه 1398، معادل 454 هزار ميليارد ريال از تسهيلات بانك آينده از سرفصل مطالبات جاري به سرفصل ساير دارايي‌هاي اين بانك منتقل شده است.
</t>
  </si>
  <si>
    <t xml:space="preserve">3- شامل اوراق مشارکت بخش دولتی نیز می‌باشد. ارقام مربوط به بدهی بخش دولتی به بانک‌ها و موسسات اعتباری براساس اطلاعات خلاصه دفترکل بانک‌ها و موسسات اعتباری تهیه شده و به صورت حسابرسی نشده است.
</t>
  </si>
  <si>
    <r>
      <t>متغیرهای پولی و اعتباری</t>
    </r>
    <r>
      <rPr>
        <b/>
        <sz val="12"/>
        <color rgb="FF669900"/>
        <rFont val="B Nazanin"/>
        <charset val="178"/>
      </rPr>
      <t>(ادامه)(1)</t>
    </r>
  </si>
  <si>
    <t>بانک‌ها(2)(3)</t>
  </si>
  <si>
    <t>بانک‌ها(3)</t>
  </si>
  <si>
    <t xml:space="preserve">2- شامل اوراق مشارکت بخش دولتی نیز می‌باشد. </t>
  </si>
  <si>
    <t xml:space="preserve">3- ارقام مربوط به بدهی بخش دولتی به بانک‌ها و موسسات اعتباری براساس اطلاعات خلاصه دفترکل بانک‌ها و موسسات اعتباری تهیه شده و به صورت حسابرسی نشده است.
</t>
  </si>
  <si>
    <r>
      <t>متغیرهای پولی واعتباری</t>
    </r>
    <r>
      <rPr>
        <b/>
        <sz val="12"/>
        <color rgb="FF669900"/>
        <rFont val="B Nazanin"/>
        <charset val="178"/>
      </rPr>
      <t>(ادامه)(1)</t>
    </r>
  </si>
  <si>
    <t>θ</t>
  </si>
  <si>
    <t>شاخص‌های عمده اقتصادی</t>
  </si>
  <si>
    <t>بخش مالی</t>
  </si>
  <si>
    <t xml:space="preserve">   حساب‌های ملی</t>
  </si>
  <si>
    <t xml:space="preserve">   انرژی</t>
  </si>
  <si>
    <t xml:space="preserve">   صنعت</t>
  </si>
  <si>
    <t xml:space="preserve">   ساختمان</t>
  </si>
  <si>
    <t xml:space="preserve">   روند قیمت‌ها</t>
  </si>
  <si>
    <t xml:space="preserve">   بدهی‌های خارجی</t>
  </si>
  <si>
    <t xml:space="preserve">   سررسید بدهی‌های خارجی</t>
  </si>
  <si>
    <t xml:space="preserve">   وضعیت بازرگانی خارجی کشور</t>
  </si>
  <si>
    <t xml:space="preserve">   نرخ ارز</t>
  </si>
  <si>
    <t xml:space="preserve">   نرخ‌های سود بانکی</t>
  </si>
  <si>
    <t xml:space="preserve">   متغیرهای پولی و اعتباری</t>
  </si>
  <si>
    <t xml:space="preserve">   وضع مالی دولت</t>
  </si>
  <si>
    <t xml:space="preserve">   فعالیت بورس اوراق بهادار تهران</t>
  </si>
  <si>
    <t xml:space="preserve">   تراز پرداخت‌ها</t>
  </si>
  <si>
    <t xml:space="preserve">   بازرگانی داخلی</t>
  </si>
  <si>
    <t>بانک مرکزی جمهوری اسلامی ايران</t>
  </si>
  <si>
    <t>تهران ـ بلوار ميرداماد ـ پلاک 198</t>
  </si>
  <si>
    <t>تهران،‌ صندوق پستی: 7177-15875</t>
  </si>
  <si>
    <r>
      <t>تهيه و تنظيم:</t>
    </r>
    <r>
      <rPr>
        <b/>
        <sz val="11"/>
        <color rgb="FF669900"/>
        <rFont val="Times New Roman"/>
        <family val="1"/>
      </rPr>
      <t xml:space="preserve"> </t>
    </r>
    <r>
      <rPr>
        <b/>
        <sz val="11"/>
        <color rgb="FF669900"/>
        <rFont val="Nazanin"/>
        <charset val="178"/>
      </rPr>
      <t>اداره بررسيها و سياستهاي اقتصادي</t>
    </r>
  </si>
  <si>
    <r>
      <t xml:space="preserve">پست الكترونيك: </t>
    </r>
    <r>
      <rPr>
        <sz val="11"/>
        <color theme="1"/>
        <rFont val="Times New Roman"/>
        <family val="1"/>
      </rPr>
      <t>g.secdept@cbi.ir</t>
    </r>
  </si>
  <si>
    <r>
      <t xml:space="preserve">http://www.cbi.ir </t>
    </r>
    <r>
      <rPr>
        <sz val="11"/>
        <rFont val="Nazanin"/>
        <charset val="178"/>
      </rPr>
      <t>:</t>
    </r>
    <r>
      <rPr>
        <sz val="11"/>
        <color theme="1"/>
        <rFont val="Nazanin"/>
        <charset val="178"/>
      </rPr>
      <t>نشاني پايگاه اطلاع‌‌رسانی</t>
    </r>
  </si>
  <si>
    <t>نماگرهای اقتصادی</t>
  </si>
  <si>
    <t>بانک مرکزی ج.ا.ا.</t>
  </si>
  <si>
    <t xml:space="preserve">تلفن: 29951 </t>
  </si>
  <si>
    <t>دوساله</t>
  </si>
  <si>
    <t xml:space="preserve">سه ماهه دوم </t>
  </si>
  <si>
    <t>▲</t>
  </si>
  <si>
    <t xml:space="preserve">دوازده ماهه </t>
  </si>
  <si>
    <t>(به قیمت‌های ثابت سال 1395)</t>
  </si>
  <si>
    <t>تولید ناخالص داخلی
به قیمت پایه</t>
  </si>
  <si>
    <t>تولید ناخالص داخلی
به قیمت‌ پایه</t>
  </si>
  <si>
    <t>سایر تشکیل سرمایه</t>
  </si>
  <si>
    <t xml:space="preserve"> ارقام داخل پرانتز
 سهم درصد</t>
  </si>
  <si>
    <t>1- ماخذ: اداره آمار اقتصادي، بانک مرکزي جمهوري اسلامي ايران- شامل کارگاه‌هاي با 100 نفر کارکن و بيشتر مي‌باشد.</t>
  </si>
  <si>
    <t>1- ارقام فصلي هر سال پيش از تعديل فصلي بوده و تا هنگام قطعي شدن رقم سالانه مورد تجديد نظر قرار مي‌گيرد.</t>
  </si>
  <si>
    <t>2- اختلاف در جمع مربوط به ارزش افزوده در زيربخش‌های آب، برق و گاز مي‌باشد.</t>
  </si>
  <si>
    <r>
      <t>حساب‌های ملی</t>
    </r>
    <r>
      <rPr>
        <b/>
        <sz val="12"/>
        <color rgb="FF669900"/>
        <rFont val="B Nazanin"/>
        <charset val="178"/>
      </rPr>
      <t>(به قیمت‌های جاری)(1)</t>
    </r>
  </si>
  <si>
    <t>صنایع و معادن(2)</t>
  </si>
  <si>
    <r>
      <t>حساب‌های ملی</t>
    </r>
    <r>
      <rPr>
        <b/>
        <sz val="12"/>
        <color rgb="FF669900"/>
        <rFont val="B Nazanin"/>
        <charset val="178"/>
      </rPr>
      <t>(به قیمت‌های ثابت سال 1395)(1)</t>
    </r>
  </si>
  <si>
    <r>
      <rPr>
        <b/>
        <sz val="14"/>
        <color rgb="FF669900"/>
        <rFont val="B Nazanin"/>
        <charset val="178"/>
      </rPr>
      <t>حساب‌های ملی</t>
    </r>
    <r>
      <rPr>
        <b/>
        <sz val="12"/>
        <color rgb="FF669900"/>
        <rFont val="B Nazanin"/>
        <charset val="178"/>
      </rPr>
      <t>(به قیمت‌های جاری)(1)</t>
    </r>
  </si>
  <si>
    <r>
      <rPr>
        <b/>
        <sz val="14"/>
        <color rgb="FF669900"/>
        <rFont val="B Nazanin"/>
        <charset val="178"/>
      </rPr>
      <t>حساب‌های ملی</t>
    </r>
    <r>
      <rPr>
        <b/>
        <sz val="12"/>
        <color rgb="FF669900"/>
        <rFont val="B Nazanin"/>
        <charset val="178"/>
      </rPr>
      <t>(به قیمت‌های ثابت سال 1395)(1)</t>
    </r>
  </si>
  <si>
    <t>حساب‌های ملی</t>
  </si>
  <si>
    <t>تولید برق در نیروگاه‌های کشور(میلیارد کیلو وات‌ ساعت)(1)</t>
  </si>
  <si>
    <t>1- شامل توليد برق نيروگاه‌هاي وزارت نيرو، بخش خصوصي و صنايع بزرگ مي‌باشد.</t>
  </si>
  <si>
    <t>حساب خدمات(1)</t>
  </si>
  <si>
    <t>حساب درآمد(1)</t>
  </si>
  <si>
    <t>صادرات نفتی(2)</t>
  </si>
  <si>
    <t>گاز و فرآورده‌های
 نفتی(3)</t>
  </si>
  <si>
    <t>حساب کالا
(خالص)(4)</t>
  </si>
  <si>
    <t>خالص(4)</t>
  </si>
  <si>
    <t>حساب جاری
(خالص)(4)</t>
  </si>
  <si>
    <t>1- حساب خدمات و حساب درآمد براساس ويرايش پنجم دستورالعمل تهيه تراز پرداخت‌هاي صندوق بين‌المللي پول تفکيک شده‌اند.</t>
  </si>
  <si>
    <t>2- ارزش نفت خام، فرآورده‌هاي‌ نفتي، گاز طبيعي، مايعات و ميعانات گازي (تعرفه‌هاي 2709، 2710 و 2711) صادر شده توسط شرکت‌هاي ملي نفت ايران، ملي گاز ايران، ملي پالايش و پخش فرآورده‌هاي نفتي ايران، شرکت‌هاي پتروشيمي و سايرين(گمرکي و غير گمرکي)</t>
  </si>
  <si>
    <t>3- ارزش فرآورده‌‌هاي نفتي، گاز طبيعي، مايعات و ميعانات گازي (تعرفه‌هاي 2710 و 2711) وارد شده توسط شرکت‌هاي ملي نفت ايران، ملي گاز ايران، ملي پالايش و پخش فرآورده‌هاي نفتي ايران و سايرين(گمرکي و  غير گمرکي)</t>
  </si>
  <si>
    <t>4- اختلاف ارقام خالص حساب با اجزا به علت گرد کردن ارقام مي‌باشد.</t>
  </si>
  <si>
    <t xml:space="preserve">سه ماهه سوم </t>
  </si>
  <si>
    <t xml:space="preserve">سه ماهه چهارم </t>
  </si>
  <si>
    <t xml:space="preserve">1- شامل شعب خارج بانک‌هاي تجاري نمي‌باشد. همچنين، باعنایت به نامه شماره 2958 مورخ 1398/01/08 معاون محترم نظارت و بر اساس مصوبات شورای پول و اعتبار و شورای عالی هماهنگی اقتصادی (سران سه قوه)  از خردادماه 1399 اطلاعات بانک حکمت ایرانیان، از مردادماه 1400 اطلاعات موسسه اعتباری کوثر، از مهرماه 1400 اطلاعات بانک مهر اقتصاد، از آذرماه 1400 اطلاعات بانک قوامین و از بهمن‌ماه 1400 اطلاعات بانک انصار با بانک سپه ادغام شده است.
</t>
  </si>
  <si>
    <t>1- شامل شعب خارج بانك‌هاي تجاري نمي‌باشد. همچنين، باعنایت به نامه شماره 2958 مورخ 1398/01/08 معاون محترم نظارت و بر اساس مصوبات شورای پول و اعتبار و شورای عالی هماهنگی اقتصادی (سران سه قوه)  از خردادماه 1399 اطلاعات بانک حکمت ایرانیان، از مردادماه 1400 اطلاعات موسسه اعتباری کوثر، از مهرماه 1400 اطلاعات بانک مهر اقتصاد، از آذرماه 1400 اطلاعات بانک قوامین و از بهمن‌ماه 1400 اطلاعات بانک انصار با بانک سپه ادغام شده است.</t>
  </si>
  <si>
    <t>1- شامل شعب خارج بانک‌هاي تجاري نمي‌باشد. همچنين، باعنایت به نامه شماره 2958 مورخ 1398/01/08 معاون محترم نظارت و بر اساس مصوبات شورای پول و اعتبار و شورای عالی هماهنگی اقتصادی (سران سه قوه)  از خردادماه 1399 اطلاعات بانک حکمت ایرانیان، از مردادماه 1400 اطلاعات موسسه اعتباری کوثر، از مهرماه 1400 اطلاعات بانک مهر اقتصاد، از آذرماه 1400 اطلاعات بانک قوامین و از بهمن‌ماه 1400 اطلاعات بانک انصار با بانک سپه ادغام شده است.</t>
  </si>
  <si>
    <t>دوازده‌ماهه</t>
  </si>
  <si>
    <t>سه‌ ماهه چهارم</t>
  </si>
  <si>
    <t xml:space="preserve">سه ماهه اول </t>
  </si>
  <si>
    <t>سه ماهه اول ▲</t>
  </si>
  <si>
    <t>کل(2)</t>
  </si>
  <si>
    <t>2- اختلاف جمع کل با مجموع اجزا ناشي از گرد کردن ارقام است.</t>
  </si>
  <si>
    <t>سه‌ ماهه دوم</t>
  </si>
  <si>
    <t>(20/5)</t>
  </si>
  <si>
    <t>(54/9)</t>
  </si>
  <si>
    <t>(52/1)</t>
  </si>
  <si>
    <t>(35/9)</t>
  </si>
  <si>
    <t>(32/8)</t>
  </si>
  <si>
    <t>(35/1)</t>
  </si>
  <si>
    <t>(31/6)</t>
  </si>
  <si>
    <t>(45/7)</t>
  </si>
  <si>
    <t>(37/4)</t>
  </si>
  <si>
    <t>(45/9)</t>
  </si>
  <si>
    <t>(48/8)</t>
  </si>
  <si>
    <t>(46/3)</t>
  </si>
  <si>
    <t>(24/3)</t>
  </si>
  <si>
    <t>(14/6)</t>
  </si>
  <si>
    <t>(36/3)</t>
  </si>
  <si>
    <t>(31/2)</t>
  </si>
  <si>
    <t>(87/2)</t>
  </si>
  <si>
    <t>(34/7)</t>
  </si>
  <si>
    <t>(35/6)</t>
  </si>
  <si>
    <t>(35/3)</t>
  </si>
  <si>
    <t>(44/9)</t>
  </si>
  <si>
    <t>(44/7)</t>
  </si>
  <si>
    <t>(55/1)</t>
  </si>
  <si>
    <t>(37/9)</t>
  </si>
  <si>
    <t>(36/7)</t>
  </si>
  <si>
    <t>(87/1)</t>
  </si>
  <si>
    <t>(10/7)</t>
  </si>
  <si>
    <t>(27/2)</t>
  </si>
  <si>
    <t>(37/1)</t>
  </si>
  <si>
    <t>روند قیمت‌ها(100=1395)</t>
  </si>
  <si>
    <t>سه‌ ماهه سوم</t>
  </si>
  <si>
    <t>کل بدهی‌های خارجی (پایان دوره)</t>
  </si>
  <si>
    <t>رشد تولید ناخالص داخلی (100=1395)</t>
  </si>
  <si>
    <t>تراز بازرگانی (حساب کالا)</t>
  </si>
  <si>
    <t>(23/7)</t>
  </si>
  <si>
    <t>(43/6)</t>
  </si>
  <si>
    <t>(45/4)</t>
  </si>
  <si>
    <t>(30/9)</t>
  </si>
  <si>
    <t>(40/2)</t>
  </si>
  <si>
    <t>(12/9)</t>
  </si>
  <si>
    <t>(44/5)</t>
  </si>
  <si>
    <t>(80/9)</t>
  </si>
  <si>
    <t>(32/7)</t>
  </si>
  <si>
    <t>(25/8)</t>
  </si>
  <si>
    <t>(28/2)</t>
  </si>
  <si>
    <t>(6/7)</t>
  </si>
  <si>
    <t>(39/6)</t>
  </si>
  <si>
    <t>(33/2)</t>
  </si>
  <si>
    <t>(20/3)</t>
  </si>
  <si>
    <t>(44/2)</t>
  </si>
  <si>
    <t>(54/3)</t>
  </si>
  <si>
    <t xml:space="preserve">ماخذ: سازمان بورس و اوراق بهادار </t>
  </si>
  <si>
    <t>ارزش معاملات سهام
(هزار میلیارد ریال)</t>
  </si>
  <si>
    <t>حجم معاملات سهام
(میلیارد سهم)</t>
  </si>
  <si>
    <t>ماخذ: سازمان بورس و اوراق بهادار</t>
  </si>
  <si>
    <t>(28/0)</t>
  </si>
  <si>
    <t>(81/0)</t>
  </si>
  <si>
    <t>(55/0)</t>
  </si>
  <si>
    <t>(64/0)</t>
  </si>
  <si>
    <t>متوسط نرخ فروش اسکناس دلار آمریکا در سامانه معاملات الکترونیکی ارز</t>
  </si>
  <si>
    <t>(-1/6)</t>
  </si>
  <si>
    <t xml:space="preserve">سه ماهه چهارم  </t>
  </si>
  <si>
    <t>1401</t>
  </si>
  <si>
    <t>گروه سنی 35-18 ساله</t>
  </si>
  <si>
    <t>جوانان 24-15 ساله</t>
  </si>
  <si>
    <t xml:space="preserve">شاخص‌های ساختمانی
</t>
  </si>
  <si>
    <t>ارزش سهام معامله شده</t>
  </si>
  <si>
    <t>حجم سهام معامله شده</t>
  </si>
  <si>
    <t>(42/7)</t>
  </si>
  <si>
    <t>(53/3)</t>
  </si>
  <si>
    <t>(18/3)</t>
  </si>
  <si>
    <t>(38/3)</t>
  </si>
  <si>
    <t>(41/3)</t>
  </si>
  <si>
    <t>(28/6)</t>
  </si>
  <si>
    <t>(32)</t>
  </si>
  <si>
    <t>(19)</t>
  </si>
  <si>
    <t>(38/8)</t>
  </si>
  <si>
    <t>(68/5)</t>
  </si>
  <si>
    <t>(57)</t>
  </si>
  <si>
    <t>(31/8)</t>
  </si>
  <si>
    <t>(82/3)</t>
  </si>
  <si>
    <t>(5/9)</t>
  </si>
  <si>
    <t>(40/7)</t>
  </si>
  <si>
    <t>عادی(1)</t>
  </si>
  <si>
    <t>(3)18</t>
  </si>
  <si>
    <t>(4)1401</t>
  </si>
  <si>
    <t xml:space="preserve"> (2)1399</t>
  </si>
  <si>
    <t>نرخ سود تسهیلات</t>
  </si>
  <si>
    <t>سه‌ساله</t>
  </si>
  <si>
    <t>ویژه (سه‌ماهه و شش‌ماهه)</t>
  </si>
  <si>
    <t>2- براساس مصوبه یک‌هزار و دویست و نود و هفتمین جلسه شورای پول و اعتبار مورخ 1399/4/24، در راستای دستیابی به هدف حفظ ارزش پول ملی، تنوع و سقف نرخ سود علی‌الحساب سپرده‌های سرمایه‌گذاری تغییر یافت. بر این اساس، ضمن معرفی و برقراری مجدد سپرده‌های سرمایه‌گذاری کوتاه‌مدت ویژه سه‌ماهه و شش‌ماهه و سپرده‌های سرمایه‌گذاری با سررسید دو سال، سقف نرخ سود علی‌الحساب آنها به ترتیب معادل 12، 14 و 18 درصد تعیین شد.</t>
  </si>
  <si>
    <t xml:space="preserve">3- براساس مصوبه یکهزار و دویست و بیستمین جلسه مورخ  1395/04/08 شورای پول و اعتبار، نرخ سود تسهیلات عقود غیرمشارکتی بانک‌ها و موسسات اعتباری و همچنین، نرخ سود مورد انتظار عقود مشارکتی قابل درج در قرارداد میان بانک یا موسسه اعتباری و مشتری، حداکثر معادل 18 درصد و نرخ سود تسهیلات بانک کشاورزی برای تسهیلات سرمایه‌گذاری معادل 15 درصد تعیین شد. به علاوه، نرخ سود تسهیلات از محل صندوق‌های پس‌انداز مسکن بانک مسکن (شامل حساب‌های صندوق پس‌انداز مسکن، یکم (خانه اولی‌ها) و جوانان) 11-6 درصد است. </t>
  </si>
  <si>
    <t>12 و 14</t>
  </si>
  <si>
    <t>12 و 17</t>
  </si>
  <si>
    <t>1- براساس بخشنامه شماره 97/344336 مورخ 1397/10/1، معیار پرداخت سود سپرده‌های سرمایه‌گذاری کوتاه‌مدت عادی از روزشمار به ماه‌شمار تغییر یافت به گونه‌ای که حداقل مانده حساب در ماه مبنای محاسبه سود سپرده‌های مزبور گردید.</t>
  </si>
  <si>
    <t xml:space="preserve">4-  ضمن معرفی و برقراری مجدد سپرده‌های سرمایه‌گذاری با سررسید سه سال، نرخ‌های سود بانکی مندرج در این ردیف بر اساس مصوبه یکهزار و سیصد و پنجاهمین جلسه شورای پول و اعتبار تعیین و طی بخشنامه شماره 280373 /01 مورخ 1401/11/10 به شبکه بانکی ابلاغ شد. براساس این بخشنامه، نرخ سود تسهیلات عقود غیرمشارکتی بانک‌ها و موسسات اعتباری حداکثر 23 درصد و نرخ سود مورد انتظار عقود مشارکتی قابل درج در قرارداد میان بانک یا موسسه اعتباری با مشتری معادل 23 درصد تعیین شد. به علاوه، نرخ سود تسهیلات از محل صندوق‌های پس‌انداز مسکن بانک مسکن (شامل حساب‌های صندوق پس‌انداز مسکن، یکم (خانه اولی‌ها) و جوانان) 11-6 درصد است.  </t>
  </si>
  <si>
    <t>۱۴۰6(به بعد)</t>
  </si>
  <si>
    <t>نرخ تورم
 شاخص بهای
 کالاهای صادراتی (درصد)</t>
  </si>
  <si>
    <t>(ارقام ردیف اول درصد تغییر ماه نسبت به ماه قبل می‌باشد و ارقام داخل پرانتز درصد تغییر هر ماه نسبت به ماه مشابه سال گذشته است)</t>
  </si>
  <si>
    <t>(ارقام ردیف اول درصد تغییر هر فصل نسبت به فصل قبل می‌باشد و ارقام داخل پرانتز درصد تغییر هر فصل نسبت به فصل مشابه سال گذشته است)</t>
  </si>
  <si>
    <t xml:space="preserve">شاخص‌های عمده اقتصادی </t>
  </si>
  <si>
    <t>1402</t>
  </si>
  <si>
    <t>جمعیت (سال 1402)</t>
  </si>
  <si>
    <t>شاخص تولید 
کارگاه‌های بزرگ صنعتی(1)
(100=1400)</t>
  </si>
  <si>
    <t>جواز تاسیس واحدهای صنعتی(2)</t>
  </si>
  <si>
    <t>پروانه بهره‌برداری از واحدهای صنعتی(2)(3)</t>
  </si>
  <si>
    <t>2- ماخذ: وزارت صنعت، معدن و تجارت</t>
  </si>
  <si>
    <t>3- آمار عملکرد پروانه‌هاي بهره‌برداري علاوه بر «پروانه‌هاي ايجادي» شامل «پروانه‌هاي توسعه‌اي» نيز مي‌باشد.</t>
  </si>
  <si>
    <t>بدهی بانک‌ها به بانک مرکزی</t>
  </si>
  <si>
    <t xml:space="preserve">۲- علت عدم محاسبه نرخ رشد ارقام وزن، ارزش و ارزش واحد صادرات غیرنفتی در سال ۱۳۹۸ نسبت به سال ۱۳۹۷، مربوط به این موضوع است که ارقام صادرات سال ۱۳۹۷ و قبل از آن بدون احتساب میعانات گازی و از سال ۱۳۹۸ با احتساب میعانات گازی گزارش شده است. </t>
  </si>
  <si>
    <t>حواله کالاهای اساسی و ضروری</t>
  </si>
  <si>
    <t>حواله مرکز مبادله ارز و طلا</t>
  </si>
  <si>
    <t>اسکناس مرکز مبادله ارز و طلا</t>
  </si>
  <si>
    <t>بازار غیررسمی</t>
  </si>
  <si>
    <t>سه ماهه دوم ▲</t>
  </si>
  <si>
    <t>سه ماهه اول  ▲</t>
  </si>
  <si>
    <r>
      <t>شاخص کل قيمت (پايان دوره)</t>
    </r>
    <r>
      <rPr>
        <sz val="11"/>
        <color theme="1"/>
        <rFont val="B Nazanin"/>
        <charset val="178"/>
      </rPr>
      <t>(100=1369)</t>
    </r>
  </si>
  <si>
    <t>(-2/6)</t>
  </si>
  <si>
    <r>
      <t>شاخص بهای 
تولیدکننده مصالح ساختمانی</t>
    </r>
    <r>
      <rPr>
        <sz val="11"/>
        <rFont val="B Nazanin"/>
        <charset val="178"/>
      </rPr>
      <t>(100=1395)</t>
    </r>
  </si>
  <si>
    <r>
      <t>شاخص بهای 
خدمات ساختمانی</t>
    </r>
    <r>
      <rPr>
        <sz val="11"/>
        <color theme="1"/>
        <rFont val="B Nazanin"/>
        <charset val="178"/>
      </rPr>
      <t>(100=1400)</t>
    </r>
  </si>
  <si>
    <r>
      <rPr>
        <b/>
        <sz val="14"/>
        <color rgb="FF669900"/>
        <rFont val="B Nazanin"/>
        <charset val="178"/>
      </rPr>
      <t xml:space="preserve"> تراز پرداخت‌ها</t>
    </r>
    <r>
      <rPr>
        <b/>
        <sz val="12"/>
        <color rgb="FF669900"/>
        <rFont val="B Nazanin"/>
        <charset val="178"/>
      </rPr>
      <t>(حساب سرمایه و تغییر در ذخایر بین‌المللی)(۱)</t>
    </r>
  </si>
  <si>
    <t>تغییر در ذخایر بین‌المللی(۲)(۳)</t>
  </si>
  <si>
    <t>۱- بر اساس ویرایش چهارم دستورالعمل تهیه ترازپرداخت‌های صندوق بین‌المللی پول</t>
  </si>
  <si>
    <t>۲- تغيير در دارايي‌هاي خارجي بانک مرکزي(به استثناي ارزهاي تهاتري و مخصوص)</t>
  </si>
  <si>
    <t>۳- بدون در نظر گرفتن تغييرات نرخ ارز مي‌باشد.</t>
  </si>
  <si>
    <t>تیر</t>
  </si>
  <si>
    <t>مرداد</t>
  </si>
  <si>
    <t>شهریور</t>
  </si>
  <si>
    <t>بازار فیزیکی بورس کالا</t>
  </si>
  <si>
    <t>شاخص در پایان دوره
(100=1369)</t>
  </si>
  <si>
    <t>ارزش بازار
سهام در پایان دوره
(هزار میلیارد ریال)</t>
  </si>
  <si>
    <t>معاملات سهام</t>
  </si>
  <si>
    <t>حجم
(میلیارد سهم)</t>
  </si>
  <si>
    <t>دوازده ماهه</t>
  </si>
  <si>
    <t>سه ماهه سوم▲</t>
  </si>
  <si>
    <t>ماخذ: وزارت نفت و وزارت نيرو</t>
  </si>
  <si>
    <t>ماخذ: اداره آمار و تحقیقات ارزي، بانک مرکزي جمهوري اسلامي ايران</t>
  </si>
  <si>
    <t>سه ماهه سوم 1402</t>
  </si>
  <si>
    <t>شماره 114</t>
  </si>
  <si>
    <t>سه ماهه سوم سال 1402</t>
  </si>
  <si>
    <t xml:space="preserve">سه ماهه سوم 1402 </t>
  </si>
  <si>
    <t xml:space="preserve">سه ماهه سوم  </t>
  </si>
  <si>
    <t>مهر</t>
  </si>
  <si>
    <t>آبان</t>
  </si>
  <si>
    <t>آذر</t>
  </si>
  <si>
    <t xml:space="preserve">شش ماهه اول </t>
  </si>
  <si>
    <t>نه ماهه(۲)</t>
  </si>
  <si>
    <r>
      <t>سررسید بدهی‌های خارجی</t>
    </r>
    <r>
      <rPr>
        <b/>
        <sz val="12"/>
        <color rgb="FF669900"/>
        <rFont val="B Nazanin"/>
        <charset val="178"/>
      </rPr>
      <t>(در پایان آذرماه ۱۴۰۲)</t>
    </r>
  </si>
  <si>
    <t>بخش خارجی (نه ماهه  1402)</t>
  </si>
  <si>
    <t>بخش واقعی (سه ماهه سوم 1402)</t>
  </si>
  <si>
    <t>بورس اوراق بهادار تهران (سه ماهه سوم 1402)</t>
  </si>
  <si>
    <r>
      <t>نرخ رشد متغیرهای بخش پولی</t>
    </r>
    <r>
      <rPr>
        <b/>
        <sz val="10"/>
        <color rgb="FF669900"/>
        <rFont val="B Nazanin"/>
        <charset val="178"/>
      </rPr>
      <t>(آذر 1402 نسبت به پایان سال قبل)</t>
    </r>
  </si>
  <si>
    <t>جمعیت فعال (سه ماهه سوم 1402)</t>
  </si>
  <si>
    <t xml:space="preserve">نرخ بیکاری (سه ماهه سوم 1402) </t>
  </si>
  <si>
    <t>عملکرد سه ماهه سوم سال 1402(به قیمت‌های جاری)</t>
  </si>
  <si>
    <t>تاریخ انتشار: اردیبهشت ماه ۱۴۰۳</t>
  </si>
  <si>
    <t>شش ماهه اول▲</t>
  </si>
  <si>
    <t>2- با احتساب معوقه‌ها به مبلغ 1401/1 ميليون دلار، کل بدهی‌های خارجی کشور در مقطع پايان آذر 1402 معادل 6542/8 ميليون دلار بوده است.</t>
  </si>
  <si>
    <t xml:space="preserve">سه‌ ماهه چهارم </t>
  </si>
  <si>
    <r>
      <t>تعداد نمادهای معاملاتی (۱)</t>
    </r>
    <r>
      <rPr>
        <b/>
        <sz val="11"/>
        <color rgb="FF669900"/>
        <rFont val="Wingdings 3"/>
        <family val="1"/>
        <charset val="2"/>
      </rPr>
      <t>p</t>
    </r>
  </si>
  <si>
    <t>1-  در این ستون نمادهای معاملاتی که دارای سابقه معاملاتی در بورس تهران بوده‌اند لحاظ گردیده است.</t>
  </si>
  <si>
    <t>سه ماهه سوم  ▲</t>
  </si>
  <si>
    <t>سه ماهه دوم  ▲</t>
  </si>
  <si>
    <t xml:space="preserve">سه ماهه دوم ▲ </t>
  </si>
  <si>
    <r>
      <t xml:space="preserve">ارزش بازار 
</t>
    </r>
    <r>
      <rPr>
        <sz val="11"/>
        <color theme="1"/>
        <rFont val="B Nazanin"/>
        <charset val="178"/>
      </rPr>
      <t>(هزار میلیارد ریال)</t>
    </r>
    <r>
      <rPr>
        <sz val="12"/>
        <color theme="1"/>
        <rFont val="Wingdings 3"/>
        <family val="1"/>
        <charset val="2"/>
      </rPr>
      <t>p</t>
    </r>
  </si>
  <si>
    <t>سه ماهه چهارم ▲</t>
  </si>
  <si>
    <t>نفت و میعانات گازی</t>
  </si>
  <si>
    <t xml:space="preserve">2- در مقاطع فصلي و ماهانه، تراز عملياتي با احتساب تنخواه‌گردان خزانه معين استان‌ها، تنخواه‌گردان حقوق و مزاياي مستمر کارکنان استان‌ها، پرداخت‌های قانونی بابت تکالیف قانونی و تنخواه‌گردان اعتبارات هزينه‌اي محاسبه شده است. </t>
  </si>
  <si>
    <t>1- تراز عملياتي و سرمايه‌اي از جمع جبري تراز عملياتي و خالص واگذاري دارايي‌هاي سرمايه‌اي و خالص واگذاري دارايي‌هاي مالي از تفاضل واگذاري دارايي‌هاي مالي و تملک دارايي‌هاي مالي به ‌دست مي‌آيد.</t>
  </si>
  <si>
    <t xml:space="preserve">3- شامل دريافت اصل وام‌هاي داخلي و خارجي دولت، استفاده از تنخواه‌گردان خزانه دولت و منابع حاصل از استفاده از صندوق توسعه ملي براي افزايش سرمايه صندوق نوآوري و شکوفايي مي‌باشد.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</si>
</sst>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64" formatCode="_ * #,##0.00_-_ ;_ * #,##0.00\-_ ;_ * &quot;-&quot;??_-_ ;_ @_ "/>
    <numFmt numFmtId="165" formatCode="&quot;(&quot;0.0&quot;)&quot;;&quot;(&quot;\-0.0&quot;)&quot;"/>
    <numFmt numFmtId="166" formatCode="0.0"/>
    <numFmt numFmtId="167" formatCode="\(#,##0.0\);\ \(\-#,##0.0\)"/>
    <numFmt numFmtId="168" formatCode="\(0.0\)"/>
    <numFmt numFmtId="169" formatCode="0.000000"/>
    <numFmt numFmtId="170" formatCode="0.000"/>
    <numFmt numFmtId="171" formatCode="0.00000"/>
    <numFmt numFmtId="172" formatCode="0.0000000"/>
    <numFmt numFmtId="173" formatCode="0.0000"/>
    <numFmt numFmtId="174" formatCode="0.0000000000"/>
    <numFmt numFmtId="175" formatCode="#,##0.0000"/>
    <numFmt numFmtId="176" formatCode="0.000000000000"/>
    <numFmt numFmtId="177" formatCode="0.0000000000000"/>
    <numFmt numFmtId="178" formatCode="0.00000000000"/>
    <numFmt numFmtId="179" formatCode="0.000000000000000"/>
    <numFmt numFmtId="180" formatCode="#,##0.00000"/>
    <numFmt numFmtId="181" formatCode="_(* #,##0.00_);_(* \(#,##0.00\);_(* &quot;-&quot;??_);_(@_)"/>
    <numFmt numFmtId="182" formatCode="_(* #,##0.0_);_(* \(#,##0.0\);_(* &quot;-&quot;??_);_(@_)"/>
    <numFmt numFmtId="183" formatCode="#,##0.0"/>
    <numFmt numFmtId="184" formatCode="#,##0.0_ ;\-#,##0.0\ "/>
    <numFmt numFmtId="185" formatCode="#,##0.00_ ;\-#,##0.00\ "/>
    <numFmt numFmtId="186" formatCode="#,##0_ ;\-#,##0\ "/>
  </numFmts>
  <fonts count="52" x14ac:knownFonts="1">
    <font>
      <sz val="11"/>
      <color theme="1"/>
      <name val="Arial"/>
      <family val="2"/>
      <charset val="178"/>
      <scheme val="minor"/>
    </font>
    <font>
      <sz val="11"/>
      <color theme="1"/>
      <name val="B Nazanin"/>
      <charset val="178"/>
    </font>
    <font>
      <b/>
      <sz val="14"/>
      <color rgb="FF669900"/>
      <name val="B Nazanin"/>
      <charset val="178"/>
    </font>
    <font>
      <b/>
      <sz val="11"/>
      <color rgb="FF669900"/>
      <name val="B Nazanin"/>
      <charset val="178"/>
    </font>
    <font>
      <sz val="12"/>
      <color theme="1"/>
      <name val="B Nazanin"/>
      <charset val="178"/>
    </font>
    <font>
      <b/>
      <sz val="10"/>
      <color rgb="FF669900"/>
      <name val="B Nazanin"/>
      <charset val="178"/>
    </font>
    <font>
      <b/>
      <sz val="12"/>
      <color rgb="FF669900"/>
      <name val="B Nazanin"/>
      <charset val="178"/>
    </font>
    <font>
      <sz val="10"/>
      <color theme="1"/>
      <name val="B Nazanin"/>
      <charset val="178"/>
    </font>
    <font>
      <b/>
      <sz val="11"/>
      <color theme="1"/>
      <name val="B Nazanin"/>
      <charset val="178"/>
    </font>
    <font>
      <sz val="10"/>
      <color theme="1"/>
      <name val="Arial"/>
      <family val="2"/>
      <charset val="178"/>
      <scheme val="minor"/>
    </font>
    <font>
      <sz val="10"/>
      <color theme="1"/>
      <name val="Times New Roman"/>
      <family val="1"/>
    </font>
    <font>
      <b/>
      <sz val="10"/>
      <color rgb="FF669900"/>
      <name val="Times New Roman"/>
      <family val="1"/>
    </font>
    <font>
      <b/>
      <sz val="11"/>
      <color rgb="FF669900"/>
      <name val="Times New Roman"/>
      <family val="1"/>
    </font>
    <font>
      <sz val="12"/>
      <name val="B Nazanin"/>
      <charset val="178"/>
    </font>
    <font>
      <b/>
      <vertAlign val="superscript"/>
      <sz val="11"/>
      <color rgb="FF669900"/>
      <name val="B Nazanin"/>
      <charset val="178"/>
    </font>
    <font>
      <sz val="12"/>
      <color theme="1"/>
      <name val="Nazanin"/>
      <charset val="178"/>
    </font>
    <font>
      <b/>
      <sz val="14"/>
      <color rgb="FF669900"/>
      <name val="Nazanin"/>
      <charset val="178"/>
    </font>
    <font>
      <sz val="6"/>
      <color theme="1"/>
      <name val="B Nazanin"/>
      <charset val="178"/>
    </font>
    <font>
      <sz val="14"/>
      <color theme="1"/>
      <name val="B Nazanin"/>
      <charset val="178"/>
    </font>
    <font>
      <sz val="12"/>
      <color indexed="8"/>
      <name val="B Nazanin"/>
      <charset val="178"/>
    </font>
    <font>
      <sz val="6"/>
      <color indexed="8"/>
      <name val="B Nazanin"/>
      <charset val="178"/>
    </font>
    <font>
      <sz val="11"/>
      <name val="Arial"/>
      <family val="2"/>
      <charset val="178"/>
      <scheme val="minor"/>
    </font>
    <font>
      <b/>
      <sz val="18"/>
      <color rgb="FF669900"/>
      <name val="Nazanin"/>
      <charset val="178"/>
    </font>
    <font>
      <b/>
      <sz val="11"/>
      <color rgb="FF669900"/>
      <name val="Arial"/>
      <family val="2"/>
      <charset val="178"/>
      <scheme val="minor"/>
    </font>
    <font>
      <b/>
      <sz val="12"/>
      <color rgb="FF669900"/>
      <name val="Nazanin"/>
      <charset val="178"/>
    </font>
    <font>
      <b/>
      <sz val="13"/>
      <color rgb="FF669900"/>
      <name val="B Nazanin"/>
      <charset val="178"/>
    </font>
    <font>
      <sz val="11"/>
      <color theme="1"/>
      <name val="Nazanin"/>
      <charset val="178"/>
    </font>
    <font>
      <b/>
      <sz val="11"/>
      <color rgb="FF669900"/>
      <name val="Nazanin"/>
      <charset val="178"/>
    </font>
    <font>
      <sz val="11"/>
      <color theme="1"/>
      <name val="Times New Roman"/>
      <family val="1"/>
    </font>
    <font>
      <sz val="11"/>
      <name val="Nazanin"/>
      <charset val="178"/>
    </font>
    <font>
      <b/>
      <sz val="13"/>
      <color theme="1"/>
      <name val="B Nazanin"/>
      <charset val="178"/>
    </font>
    <font>
      <sz val="10"/>
      <color theme="1"/>
      <name val="Wingdings 3"/>
      <family val="1"/>
      <charset val="2"/>
    </font>
    <font>
      <sz val="11"/>
      <color theme="1"/>
      <name val="Arial"/>
      <family val="2"/>
      <charset val="178"/>
      <scheme val="minor"/>
    </font>
    <font>
      <sz val="12"/>
      <name val="Nazanin"/>
      <charset val="178"/>
    </font>
    <font>
      <sz val="10"/>
      <name val="B Nazanin"/>
      <charset val="178"/>
    </font>
    <font>
      <sz val="12"/>
      <color rgb="FF000000"/>
      <name val="Times New Roman"/>
      <family val="1"/>
    </font>
    <font>
      <sz val="12"/>
      <color rgb="FFFF0000"/>
      <name val="B Nazanin"/>
      <charset val="178"/>
    </font>
    <font>
      <sz val="11"/>
      <color rgb="FFFF0000"/>
      <name val="B Nazanin"/>
      <charset val="178"/>
    </font>
    <font>
      <sz val="11"/>
      <name val="Calibri"/>
      <family val="2"/>
    </font>
    <font>
      <b/>
      <sz val="9"/>
      <color theme="1"/>
      <name val="B Nazanin"/>
      <charset val="178"/>
    </font>
    <font>
      <sz val="11"/>
      <name val="B Nazanin"/>
      <charset val="178"/>
    </font>
    <font>
      <sz val="12"/>
      <color indexed="8"/>
      <name val="Nazanin"/>
      <charset val="178"/>
    </font>
    <font>
      <sz val="11"/>
      <color rgb="FFFF0000"/>
      <name val="Arial"/>
      <family val="2"/>
      <charset val="178"/>
      <scheme val="minor"/>
    </font>
    <font>
      <sz val="11"/>
      <color rgb="FF92D050"/>
      <name val="Arial"/>
      <family val="2"/>
      <charset val="178"/>
      <scheme val="minor"/>
    </font>
    <font>
      <sz val="9.5"/>
      <color theme="1"/>
      <name val="B Nazanin"/>
      <charset val="178"/>
    </font>
    <font>
      <sz val="9.5"/>
      <color theme="1"/>
      <name val="Arial"/>
      <family val="2"/>
      <charset val="178"/>
      <scheme val="minor"/>
    </font>
    <font>
      <sz val="9.5"/>
      <name val="Arial"/>
      <family val="2"/>
      <charset val="178"/>
      <scheme val="minor"/>
    </font>
    <font>
      <sz val="11"/>
      <color theme="1"/>
      <name val="Arial"/>
      <family val="2"/>
      <scheme val="minor"/>
    </font>
    <font>
      <sz val="12"/>
      <color theme="1"/>
      <name val="B Nazanin"/>
      <family val="1"/>
      <charset val="178"/>
    </font>
    <font>
      <sz val="12"/>
      <color theme="1"/>
      <name val="Wingdings 3"/>
      <family val="1"/>
      <charset val="2"/>
    </font>
    <font>
      <b/>
      <sz val="11"/>
      <color rgb="FF669900"/>
      <name val="Wingdings 3"/>
      <family val="1"/>
      <charset val="2"/>
    </font>
    <font>
      <sz val="6"/>
      <name val="B Nazanin"/>
      <charset val="178"/>
    </font>
  </fonts>
  <fills count="7">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1"/>
        <bgColor indexed="64"/>
      </patternFill>
    </fill>
    <fill>
      <patternFill patternType="solid">
        <fgColor theme="9" tint="-0.249977111117893"/>
        <bgColor indexed="64"/>
      </patternFill>
    </fill>
  </fills>
  <borders count="227">
    <border>
      <left/>
      <right/>
      <top/>
      <bottom/>
      <diagonal/>
    </border>
    <border>
      <left style="medium">
        <color rgb="FF669900"/>
      </left>
      <right/>
      <top style="medium">
        <color rgb="FF669900"/>
      </top>
      <bottom/>
      <diagonal/>
    </border>
    <border>
      <left/>
      <right/>
      <top style="medium">
        <color rgb="FF669900"/>
      </top>
      <bottom/>
      <diagonal/>
    </border>
    <border>
      <left/>
      <right style="medium">
        <color rgb="FF669900"/>
      </right>
      <top style="medium">
        <color rgb="FF669900"/>
      </top>
      <bottom/>
      <diagonal/>
    </border>
    <border>
      <left style="medium">
        <color rgb="FF669900"/>
      </left>
      <right/>
      <top/>
      <bottom/>
      <diagonal/>
    </border>
    <border>
      <left/>
      <right style="medium">
        <color rgb="FF669900"/>
      </right>
      <top/>
      <bottom/>
      <diagonal/>
    </border>
    <border>
      <left style="medium">
        <color rgb="FF669900"/>
      </left>
      <right/>
      <top/>
      <bottom style="medium">
        <color rgb="FF669900"/>
      </bottom>
      <diagonal/>
    </border>
    <border>
      <left/>
      <right/>
      <top/>
      <bottom style="medium">
        <color rgb="FF669900"/>
      </bottom>
      <diagonal/>
    </border>
    <border>
      <left/>
      <right style="medium">
        <color rgb="FF669900"/>
      </right>
      <top/>
      <bottom style="medium">
        <color rgb="FF669900"/>
      </bottom>
      <diagonal/>
    </border>
    <border>
      <left style="medium">
        <color rgb="FF669900"/>
      </left>
      <right/>
      <top style="medium">
        <color rgb="FF669900"/>
      </top>
      <bottom style="medium">
        <color rgb="FF669900"/>
      </bottom>
      <diagonal/>
    </border>
    <border>
      <left/>
      <right/>
      <top style="medium">
        <color rgb="FF669900"/>
      </top>
      <bottom style="medium">
        <color rgb="FF669900"/>
      </bottom>
      <diagonal/>
    </border>
    <border>
      <left/>
      <right style="medium">
        <color rgb="FF669900"/>
      </right>
      <top style="medium">
        <color rgb="FF669900"/>
      </top>
      <bottom style="medium">
        <color rgb="FF669900"/>
      </bottom>
      <diagonal/>
    </border>
    <border>
      <left style="medium">
        <color rgb="FF669900"/>
      </left>
      <right style="thin">
        <color theme="0" tint="-0.14996795556505021"/>
      </right>
      <top style="medium">
        <color rgb="FF669900"/>
      </top>
      <bottom style="thin">
        <color theme="0" tint="-0.14996795556505021"/>
      </bottom>
      <diagonal/>
    </border>
    <border>
      <left style="thin">
        <color theme="0" tint="-0.14996795556505021"/>
      </left>
      <right style="thin">
        <color theme="0" tint="-0.14996795556505021"/>
      </right>
      <top style="medium">
        <color rgb="FF669900"/>
      </top>
      <bottom style="thin">
        <color theme="0" tint="-0.14996795556505021"/>
      </bottom>
      <diagonal/>
    </border>
    <border>
      <left style="thin">
        <color theme="0" tint="-0.14996795556505021"/>
      </left>
      <right style="medium">
        <color rgb="FF669900"/>
      </right>
      <top style="medium">
        <color rgb="FF669900"/>
      </top>
      <bottom style="thin">
        <color theme="0" tint="-0.14996795556505021"/>
      </bottom>
      <diagonal/>
    </border>
    <border>
      <left style="medium">
        <color rgb="FF669900"/>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rgb="FF669900"/>
      </right>
      <top style="thin">
        <color theme="0" tint="-0.14996795556505021"/>
      </top>
      <bottom style="thin">
        <color theme="0" tint="-0.14996795556505021"/>
      </bottom>
      <diagonal/>
    </border>
    <border>
      <left style="medium">
        <color rgb="FF669900"/>
      </left>
      <right style="thin">
        <color theme="0" tint="-0.14996795556505021"/>
      </right>
      <top style="thin">
        <color theme="0" tint="-0.14996795556505021"/>
      </top>
      <bottom style="medium">
        <color rgb="FF669900"/>
      </bottom>
      <diagonal/>
    </border>
    <border>
      <left style="thin">
        <color theme="0" tint="-0.14996795556505021"/>
      </left>
      <right style="thin">
        <color theme="0" tint="-0.14996795556505021"/>
      </right>
      <top style="thin">
        <color theme="0" tint="-0.14996795556505021"/>
      </top>
      <bottom style="medium">
        <color rgb="FF669900"/>
      </bottom>
      <diagonal/>
    </border>
    <border>
      <left style="thin">
        <color theme="0" tint="-0.14996795556505021"/>
      </left>
      <right style="medium">
        <color rgb="FF669900"/>
      </right>
      <top style="thin">
        <color theme="0" tint="-0.14996795556505021"/>
      </top>
      <bottom style="medium">
        <color rgb="FF669900"/>
      </bottom>
      <diagonal/>
    </border>
    <border>
      <left style="medium">
        <color rgb="FF669900"/>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rgb="FF669900"/>
      </right>
      <top/>
      <bottom style="thin">
        <color theme="0" tint="-0.14996795556505021"/>
      </bottom>
      <diagonal/>
    </border>
    <border>
      <left/>
      <right/>
      <top style="medium">
        <color rgb="FF669900"/>
      </top>
      <bottom style="thin">
        <color theme="0" tint="-0.14996795556505021"/>
      </bottom>
      <diagonal/>
    </border>
    <border>
      <left style="thin">
        <color theme="0" tint="-0.14996795556505021"/>
      </left>
      <right/>
      <top style="medium">
        <color rgb="FF669900"/>
      </top>
      <bottom style="thin">
        <color theme="0" tint="-0.14996795556505021"/>
      </bottom>
      <diagonal/>
    </border>
    <border>
      <left/>
      <right style="thin">
        <color theme="0" tint="-0.14996795556505021"/>
      </right>
      <top style="medium">
        <color rgb="FF669900"/>
      </top>
      <bottom style="thin">
        <color theme="0" tint="-0.14996795556505021"/>
      </bottom>
      <diagonal/>
    </border>
    <border>
      <left style="medium">
        <color rgb="FF669900"/>
      </left>
      <right style="thin">
        <color theme="0" tint="-0.14996795556505021"/>
      </right>
      <top style="medium">
        <color rgb="FF669900"/>
      </top>
      <bottom/>
      <diagonal/>
    </border>
    <border>
      <left style="thin">
        <color theme="0" tint="-0.14996795556505021"/>
      </left>
      <right style="thin">
        <color theme="0" tint="-0.14996795556505021"/>
      </right>
      <top style="medium">
        <color rgb="FF669900"/>
      </top>
      <bottom/>
      <diagonal/>
    </border>
    <border>
      <left style="thin">
        <color theme="0" tint="-0.14996795556505021"/>
      </left>
      <right style="medium">
        <color rgb="FF669900"/>
      </right>
      <top style="medium">
        <color rgb="FF669900"/>
      </top>
      <bottom/>
      <diagonal/>
    </border>
    <border>
      <left style="medium">
        <color rgb="FF669900"/>
      </left>
      <right style="thin">
        <color theme="0" tint="-0.14996795556505021"/>
      </right>
      <top/>
      <bottom style="medium">
        <color rgb="FF669900"/>
      </bottom>
      <diagonal/>
    </border>
    <border>
      <left style="thin">
        <color theme="0" tint="-0.14996795556505021"/>
      </left>
      <right style="thin">
        <color theme="0" tint="-0.14996795556505021"/>
      </right>
      <top/>
      <bottom style="medium">
        <color rgb="FF669900"/>
      </bottom>
      <diagonal/>
    </border>
    <border>
      <left style="thin">
        <color theme="0" tint="-0.14996795556505021"/>
      </left>
      <right style="thin">
        <color theme="0" tint="-0.14996795556505021"/>
      </right>
      <top style="medium">
        <color rgb="FF669900"/>
      </top>
      <bottom style="medium">
        <color rgb="FF669900"/>
      </bottom>
      <diagonal/>
    </border>
    <border>
      <left style="thin">
        <color theme="0" tint="-0.14996795556505021"/>
      </left>
      <right style="medium">
        <color rgb="FF669900"/>
      </right>
      <top style="medium">
        <color rgb="FF669900"/>
      </top>
      <bottom style="medium">
        <color rgb="FF669900"/>
      </bottom>
      <diagonal/>
    </border>
    <border>
      <left style="medium">
        <color rgb="FF669900"/>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rgb="FF669900"/>
      </right>
      <top/>
      <bottom/>
      <diagonal/>
    </border>
    <border>
      <left style="thin">
        <color theme="0" tint="-0.14996795556505021"/>
      </left>
      <right style="medium">
        <color rgb="FF669900"/>
      </right>
      <top/>
      <bottom style="medium">
        <color rgb="FF669900"/>
      </bottom>
      <diagonal/>
    </border>
    <border>
      <left style="medium">
        <color rgb="FF669900"/>
      </left>
      <right style="thin">
        <color theme="0" tint="-0.14996795556505021"/>
      </right>
      <top style="medium">
        <color rgb="FF669900"/>
      </top>
      <bottom style="medium">
        <color rgb="FF669900"/>
      </bottom>
      <diagonal/>
    </border>
    <border>
      <left style="thin">
        <color theme="0" tint="-0.14996795556505021"/>
      </left>
      <right/>
      <top style="medium">
        <color rgb="FF669900"/>
      </top>
      <bottom/>
      <diagonal/>
    </border>
    <border>
      <left/>
      <right style="thin">
        <color theme="0" tint="-0.14996795556505021"/>
      </right>
      <top style="medium">
        <color rgb="FF669900"/>
      </top>
      <bottom/>
      <diagonal/>
    </border>
    <border>
      <left style="thin">
        <color theme="0" tint="-0.14996795556505021"/>
      </left>
      <right/>
      <top/>
      <bottom style="medium">
        <color rgb="FF669900"/>
      </bottom>
      <diagonal/>
    </border>
    <border>
      <left/>
      <right style="thin">
        <color theme="0" tint="-0.14996795556505021"/>
      </right>
      <top/>
      <bottom style="medium">
        <color rgb="FF669900"/>
      </bottom>
      <diagonal/>
    </border>
    <border>
      <left style="medium">
        <color rgb="FF669900"/>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medium">
        <color rgb="FF669900"/>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medium">
        <color rgb="FF669900"/>
      </left>
      <right style="thin">
        <color theme="0" tint="-0.14996795556505021"/>
      </right>
      <top style="thin">
        <color theme="0" tint="-0.14996795556505021"/>
      </top>
      <bottom style="thin">
        <color theme="0" tint="-0.14993743705557422"/>
      </bottom>
      <diagonal/>
    </border>
    <border>
      <left style="medium">
        <color rgb="FF669900"/>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style="medium">
        <color rgb="FF669900"/>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style="medium">
        <color rgb="FF669900"/>
      </bottom>
      <diagonal/>
    </border>
    <border>
      <left/>
      <right style="medium">
        <color rgb="FF669900"/>
      </right>
      <top style="medium">
        <color rgb="FF669900"/>
      </top>
      <bottom style="thin">
        <color theme="0" tint="-0.14996795556505021"/>
      </bottom>
      <diagonal/>
    </border>
    <border>
      <left style="medium">
        <color rgb="FF669900"/>
      </left>
      <right/>
      <top style="medium">
        <color rgb="FF669900"/>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medium">
        <color rgb="FF669900"/>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rgb="FF669900"/>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medium">
        <color rgb="FF669900"/>
      </bottom>
      <diagonal/>
    </border>
    <border>
      <left style="thin">
        <color theme="0" tint="-0.14993743705557422"/>
      </left>
      <right style="medium">
        <color rgb="FF669900"/>
      </right>
      <top style="thin">
        <color theme="0" tint="-0.14993743705557422"/>
      </top>
      <bottom style="medium">
        <color rgb="FF669900"/>
      </bottom>
      <diagonal/>
    </border>
    <border>
      <left style="medium">
        <color rgb="FF669900"/>
      </left>
      <right style="thin">
        <color theme="0" tint="-0.14993743705557422"/>
      </right>
      <top/>
      <bottom/>
      <diagonal/>
    </border>
    <border>
      <left style="thin">
        <color theme="0" tint="-0.14993743705557422"/>
      </left>
      <right style="thin">
        <color theme="0" tint="-0.14993743705557422"/>
      </right>
      <top/>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93743705557422"/>
      </left>
      <right style="medium">
        <color rgb="FF669900"/>
      </right>
      <top style="thin">
        <color theme="0" tint="-0.14993743705557422"/>
      </top>
      <bottom style="thin">
        <color theme="0" tint="-0.14996795556505021"/>
      </bottom>
      <diagonal/>
    </border>
    <border>
      <left/>
      <right style="thin">
        <color theme="0" tint="-0.14996795556505021"/>
      </right>
      <top style="thin">
        <color theme="0" tint="-0.14996795556505021"/>
      </top>
      <bottom/>
      <diagonal/>
    </border>
    <border>
      <left style="medium">
        <color rgb="FF669900"/>
      </left>
      <right style="thin">
        <color theme="0" tint="-0.14996795556505021"/>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medium">
        <color rgb="FF669900"/>
      </left>
      <right/>
      <top style="thin">
        <color theme="0" tint="-0.14993743705557422"/>
      </top>
      <bottom style="medium">
        <color rgb="FF669900"/>
      </bottom>
      <diagonal/>
    </border>
    <border>
      <left style="medium">
        <color rgb="FF669900"/>
      </left>
      <right/>
      <top style="thin">
        <color theme="0" tint="-0.14993743705557422"/>
      </top>
      <bottom style="thin">
        <color theme="0" tint="-0.14996795556505021"/>
      </bottom>
      <diagonal/>
    </border>
    <border>
      <left style="thin">
        <color theme="0" tint="-0.14990691854609822"/>
      </left>
      <right/>
      <top style="thin">
        <color theme="0" tint="-0.14993743705557422"/>
      </top>
      <bottom style="thin">
        <color theme="0" tint="-0.14996795556505021"/>
      </bottom>
      <diagonal/>
    </border>
    <border>
      <left style="thin">
        <color theme="0" tint="-0.14990691854609822"/>
      </left>
      <right style="thin">
        <color theme="0" tint="-0.14993743705557422"/>
      </right>
      <top style="thin">
        <color theme="0" tint="-0.14993743705557422"/>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medium">
        <color rgb="FF669900"/>
      </left>
      <right style="thin">
        <color theme="0" tint="-0.14993743705557422"/>
      </right>
      <top style="thin">
        <color theme="0" tint="-0.14996795556505021"/>
      </top>
      <bottom style="thin">
        <color theme="0" tint="-0.14993743705557422"/>
      </bottom>
      <diagonal/>
    </border>
    <border>
      <left style="thin">
        <color theme="0" tint="-0.14993743705557422"/>
      </left>
      <right style="medium">
        <color rgb="FF669900"/>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right/>
      <top style="thin">
        <color theme="0" tint="-0.14993743705557422"/>
      </top>
      <bottom/>
      <diagonal/>
    </border>
    <border>
      <left style="medium">
        <color rgb="FF669900"/>
      </left>
      <right style="thin">
        <color theme="0" tint="-0.14993743705557422"/>
      </right>
      <top style="thin">
        <color theme="0" tint="-0.14990691854609822"/>
      </top>
      <bottom style="thin">
        <color theme="0" tint="-0.14996795556505021"/>
      </bottom>
      <diagonal/>
    </border>
    <border>
      <left style="thin">
        <color theme="0" tint="-0.14993743705557422"/>
      </left>
      <right style="thin">
        <color theme="0" tint="-0.14996795556505021"/>
      </right>
      <top/>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style="thin">
        <color theme="0" tint="-0.14996795556505021"/>
      </right>
      <top/>
      <bottom style="thin">
        <color theme="0" tint="-0.14993743705557422"/>
      </bottom>
      <diagonal/>
    </border>
    <border>
      <left/>
      <right style="medium">
        <color rgb="FF669900"/>
      </right>
      <top style="thin">
        <color theme="0" tint="-0.14996795556505021"/>
      </top>
      <bottom style="thin">
        <color theme="0" tint="-0.14996795556505021"/>
      </bottom>
      <diagonal/>
    </border>
    <border>
      <left/>
      <right style="medium">
        <color rgb="FF669900"/>
      </right>
      <top style="thin">
        <color theme="0" tint="-0.14996795556505021"/>
      </top>
      <bottom style="medium">
        <color rgb="FF669900"/>
      </bottom>
      <diagonal/>
    </border>
    <border>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medium">
        <color theme="6" tint="-0.249977111117893"/>
      </left>
      <right/>
      <top style="medium">
        <color theme="6" tint="-0.249977111117893"/>
      </top>
      <bottom style="medium">
        <color rgb="FF669900"/>
      </bottom>
      <diagonal/>
    </border>
    <border>
      <left/>
      <right/>
      <top style="medium">
        <color theme="6" tint="-0.249977111117893"/>
      </top>
      <bottom style="medium">
        <color rgb="FF669900"/>
      </bottom>
      <diagonal/>
    </border>
    <border>
      <left/>
      <right style="medium">
        <color theme="6" tint="-0.249977111117893"/>
      </right>
      <top style="medium">
        <color theme="6" tint="-0.249977111117893"/>
      </top>
      <bottom style="medium">
        <color rgb="FF669900"/>
      </bottom>
      <diagonal/>
    </border>
    <border>
      <left style="medium">
        <color theme="6" tint="-0.249977111117893"/>
      </left>
      <right style="thin">
        <color theme="0" tint="-0.14996795556505021"/>
      </right>
      <top style="medium">
        <color rgb="FF669900"/>
      </top>
      <bottom/>
      <diagonal/>
    </border>
    <border>
      <left style="thin">
        <color theme="0" tint="-0.14996795556505021"/>
      </left>
      <right style="medium">
        <color theme="6" tint="-0.249977111117893"/>
      </right>
      <top style="medium">
        <color rgb="FF669900"/>
      </top>
      <bottom/>
      <diagonal/>
    </border>
    <border>
      <left style="medium">
        <color theme="6" tint="-0.249977111117893"/>
      </left>
      <right style="thin">
        <color theme="0" tint="-0.14996795556505021"/>
      </right>
      <top/>
      <bottom style="medium">
        <color rgb="FF669900"/>
      </bottom>
      <diagonal/>
    </border>
    <border>
      <left style="thin">
        <color theme="0" tint="-0.14996795556505021"/>
      </left>
      <right style="medium">
        <color theme="6" tint="-0.249977111117893"/>
      </right>
      <top/>
      <bottom style="medium">
        <color rgb="FF669900"/>
      </bottom>
      <diagonal/>
    </border>
    <border>
      <left style="medium">
        <color theme="6" tint="-0.249977111117893"/>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6" tint="-0.249977111117893"/>
      </right>
      <top style="thin">
        <color theme="0" tint="-0.14996795556505021"/>
      </top>
      <bottom style="thin">
        <color theme="0" tint="-0.14996795556505021"/>
      </bottom>
      <diagonal/>
    </border>
    <border>
      <left style="thin">
        <color theme="0" tint="-0.14996795556505021"/>
      </left>
      <right style="medium">
        <color theme="6" tint="-0.249977111117893"/>
      </right>
      <top/>
      <bottom style="thin">
        <color theme="0" tint="-0.14996795556505021"/>
      </bottom>
      <diagonal/>
    </border>
    <border>
      <left style="medium">
        <color theme="6" tint="-0.249977111117893"/>
      </left>
      <right/>
      <top/>
      <bottom/>
      <diagonal/>
    </border>
    <border>
      <left style="thin">
        <color theme="0" tint="-0.14996795556505021"/>
      </left>
      <right style="medium">
        <color theme="6" tint="-0.249977111117893"/>
      </right>
      <top style="thin">
        <color theme="0" tint="-0.14996795556505021"/>
      </top>
      <bottom/>
      <diagonal/>
    </border>
    <border>
      <left style="medium">
        <color theme="6" tint="-0.249977111117893"/>
      </left>
      <right style="thin">
        <color theme="0" tint="-0.14996795556505021"/>
      </right>
      <top/>
      <bottom style="thin">
        <color theme="0" tint="-0.14996795556505021"/>
      </bottom>
      <diagonal/>
    </border>
    <border>
      <left style="medium">
        <color theme="6" tint="-0.249977111117893"/>
      </left>
      <right style="thin">
        <color theme="0" tint="-0.14996795556505021"/>
      </right>
      <top style="thin">
        <color theme="0" tint="-0.14996795556505021"/>
      </top>
      <bottom style="medium">
        <color theme="6" tint="-0.249977111117893"/>
      </bottom>
      <diagonal/>
    </border>
    <border>
      <left style="thin">
        <color theme="0" tint="-0.14996795556505021"/>
      </left>
      <right style="thin">
        <color theme="0" tint="-0.14996795556505021"/>
      </right>
      <top style="thin">
        <color theme="0" tint="-0.14996795556505021"/>
      </top>
      <bottom style="medium">
        <color theme="6" tint="-0.249977111117893"/>
      </bottom>
      <diagonal/>
    </border>
    <border>
      <left style="thin">
        <color theme="0" tint="-0.14996795556505021"/>
      </left>
      <right style="medium">
        <color theme="6" tint="-0.249977111117893"/>
      </right>
      <top style="thin">
        <color theme="0" tint="-0.14996795556505021"/>
      </top>
      <bottom style="medium">
        <color theme="6" tint="-0.249977111117893"/>
      </bottom>
      <diagonal/>
    </border>
    <border>
      <left style="medium">
        <color theme="6" tint="-0.249977111117893"/>
      </left>
      <right style="thin">
        <color theme="0" tint="-0.14996795556505021"/>
      </right>
      <top style="thin">
        <color theme="0" tint="-0.14996795556505021"/>
      </top>
      <bottom/>
      <diagonal/>
    </border>
    <border>
      <left style="thin">
        <color theme="0" tint="-0.14996795556505021"/>
      </left>
      <right style="thin">
        <color theme="0" tint="-0.14996795556505021"/>
      </right>
      <top style="medium">
        <color theme="6" tint="-0.249977111117893"/>
      </top>
      <bottom style="thin">
        <color theme="0" tint="-0.14996795556505021"/>
      </bottom>
      <diagonal/>
    </border>
    <border>
      <left style="medium">
        <color theme="6" tint="-0.249977111117893"/>
      </left>
      <right style="thin">
        <color theme="0" tint="-0.14996795556505021"/>
      </right>
      <top style="thin">
        <color theme="0" tint="-0.14993743705557422"/>
      </top>
      <bottom style="thin">
        <color theme="0" tint="-0.14996795556505021"/>
      </bottom>
      <diagonal/>
    </border>
    <border>
      <left style="medium">
        <color rgb="FF669900"/>
      </left>
      <right style="thin">
        <color theme="0" tint="-0.14993743705557422"/>
      </right>
      <top style="thin">
        <color theme="0" tint="-0.14993743705557422"/>
      </top>
      <bottom style="medium">
        <color rgb="FF669900"/>
      </bottom>
      <diagonal/>
    </border>
    <border>
      <left style="medium">
        <color rgb="FF669900"/>
      </left>
      <right style="thin">
        <color theme="0" tint="-0.14993743705557422"/>
      </right>
      <top/>
      <bottom style="thin">
        <color theme="0" tint="-0.14993743705557422"/>
      </bottom>
      <diagonal/>
    </border>
    <border>
      <left style="medium">
        <color rgb="FF669900"/>
      </left>
      <right style="thin">
        <color theme="0" tint="-0.14996795556505021"/>
      </right>
      <top/>
      <bottom style="thin">
        <color theme="0" tint="-0.14993743705557422"/>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style="medium">
        <color theme="6" tint="-0.2499465926084170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style="medium">
        <color rgb="FF669900"/>
      </left>
      <right/>
      <top/>
      <bottom style="thin">
        <color theme="0" tint="-0.14996795556505021"/>
      </bottom>
      <diagonal/>
    </border>
    <border>
      <left style="medium">
        <color rgb="FF669900"/>
      </left>
      <right/>
      <top style="thin">
        <color theme="0" tint="-0.14996795556505021"/>
      </top>
      <bottom style="thin">
        <color theme="0" tint="-0.14996795556505021"/>
      </bottom>
      <diagonal/>
    </border>
    <border>
      <left style="thin">
        <color theme="0" tint="-0.14993743705557422"/>
      </left>
      <right style="medium">
        <color theme="6" tint="-0.24994659260841701"/>
      </right>
      <top style="thin">
        <color theme="0" tint="-0.14993743705557422"/>
      </top>
      <bottom style="thin">
        <color theme="0" tint="-0.14996795556505021"/>
      </bottom>
      <diagonal/>
    </border>
    <border>
      <left style="medium">
        <color theme="6" tint="-0.249977111117893"/>
      </left>
      <right style="thin">
        <color theme="0" tint="-0.14996795556505021"/>
      </right>
      <top style="medium">
        <color theme="6" tint="-0.249977111117893"/>
      </top>
      <bottom style="thin">
        <color theme="0" tint="-0.14993743705557422"/>
      </bottom>
      <diagonal/>
    </border>
    <border>
      <left style="thin">
        <color theme="0" tint="-0.14996795556505021"/>
      </left>
      <right style="thin">
        <color theme="0" tint="-0.14996795556505021"/>
      </right>
      <top style="medium">
        <color theme="6" tint="-0.249977111117893"/>
      </top>
      <bottom style="thin">
        <color theme="0" tint="-0.14993743705557422"/>
      </bottom>
      <diagonal/>
    </border>
    <border>
      <left style="thin">
        <color theme="0" tint="-0.14993743705557422"/>
      </left>
      <right style="thin">
        <color theme="0" tint="-0.14993743705557422"/>
      </right>
      <top style="thin">
        <color theme="0" tint="-0.14996795556505021"/>
      </top>
      <bottom/>
      <diagonal/>
    </border>
    <border>
      <left style="thin">
        <color theme="0" tint="-0.14996795556505021"/>
      </left>
      <right/>
      <top/>
      <bottom/>
      <diagonal/>
    </border>
    <border>
      <left style="thin">
        <color theme="0" tint="-0.14996795556505021"/>
      </left>
      <right/>
      <top style="thin">
        <color theme="0" tint="-0.14996795556505021"/>
      </top>
      <bottom style="medium">
        <color rgb="FF669900"/>
      </bottom>
      <diagonal/>
    </border>
    <border>
      <left/>
      <right/>
      <top style="thin">
        <color theme="0" tint="-0.14996795556505021"/>
      </top>
      <bottom style="medium">
        <color rgb="FF669900"/>
      </bottom>
      <diagonal/>
    </border>
    <border>
      <left/>
      <right style="thin">
        <color theme="0" tint="-0.14996795556505021"/>
      </right>
      <top style="thin">
        <color theme="0" tint="-0.14996795556505021"/>
      </top>
      <bottom style="medium">
        <color rgb="FF669900"/>
      </bottom>
      <diagonal/>
    </border>
    <border>
      <left style="thin">
        <color theme="0" tint="-0.14996795556505021"/>
      </left>
      <right style="thin">
        <color theme="0" tint="-0.14993743705557422"/>
      </right>
      <top style="thin">
        <color theme="0" tint="-0.14993743705557422"/>
      </top>
      <bottom style="medium">
        <color rgb="FF669900"/>
      </bottom>
      <diagonal/>
    </border>
    <border>
      <left style="thin">
        <color theme="0" tint="-0.14993743705557422"/>
      </left>
      <right style="thin">
        <color theme="0" tint="-0.14996795556505021"/>
      </right>
      <top style="thin">
        <color theme="0" tint="-0.14993743705557422"/>
      </top>
      <bottom style="medium">
        <color rgb="FF669900"/>
      </bottom>
      <diagonal/>
    </border>
    <border>
      <left/>
      <right style="medium">
        <color rgb="FF00B050"/>
      </right>
      <top style="medium">
        <color rgb="FF669900"/>
      </top>
      <bottom style="thin">
        <color theme="0" tint="-0.14996795556505021"/>
      </bottom>
      <diagonal/>
    </border>
    <border>
      <left/>
      <right style="thin">
        <color theme="0" tint="-0.14993743705557422"/>
      </right>
      <top/>
      <bottom/>
      <diagonal/>
    </border>
    <border>
      <left style="thin">
        <color theme="0" tint="-0.14993743705557422"/>
      </left>
      <right style="medium">
        <color rgb="FF669900"/>
      </right>
      <top/>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0691854609822"/>
      </left>
      <right style="thin">
        <color theme="0" tint="-0.14993743705557422"/>
      </right>
      <top style="thin">
        <color theme="0" tint="-0.14996795556505021"/>
      </top>
      <bottom style="medium">
        <color rgb="FF669900"/>
      </bottom>
      <diagonal/>
    </border>
    <border>
      <left/>
      <right style="medium">
        <color rgb="FF669900"/>
      </right>
      <top/>
      <bottom style="thin">
        <color theme="0" tint="-0.14996795556505021"/>
      </bottom>
      <diagonal/>
    </border>
    <border>
      <left style="medium">
        <color rgb="FF669900"/>
      </left>
      <right style="thin">
        <color theme="0" tint="-0.14996795556505021"/>
      </right>
      <top style="thin">
        <color theme="0" tint="-0.14993743705557422"/>
      </top>
      <bottom style="medium">
        <color rgb="FF669900"/>
      </bottom>
      <diagonal/>
    </border>
    <border>
      <left style="thin">
        <color theme="0" tint="-0.14993743705557422"/>
      </left>
      <right/>
      <top style="thin">
        <color theme="0" tint="-0.14993743705557422"/>
      </top>
      <bottom style="thin">
        <color theme="0" tint="-0.14993743705557422"/>
      </bottom>
      <diagonal/>
    </border>
    <border>
      <left style="medium">
        <color rgb="FF669900"/>
      </left>
      <right style="thin">
        <color theme="0" tint="-0.14993743705557422"/>
      </right>
      <top style="thin">
        <color theme="0" tint="-0.14990691854609822"/>
      </top>
      <bottom style="thin">
        <color theme="0" tint="-0.14993743705557422"/>
      </bottom>
      <diagonal/>
    </border>
    <border>
      <left/>
      <right style="thin">
        <color theme="0" tint="-0.14996795556505021"/>
      </right>
      <top/>
      <bottom/>
      <diagonal/>
    </border>
    <border>
      <left style="medium">
        <color rgb="FF669900"/>
      </left>
      <right/>
      <top style="thin">
        <color theme="0" tint="-0.14996795556505021"/>
      </top>
      <bottom/>
      <diagonal/>
    </border>
    <border>
      <left style="medium">
        <color rgb="FF669900"/>
      </left>
      <right/>
      <top style="thin">
        <color theme="0" tint="-0.14996795556505021"/>
      </top>
      <bottom style="medium">
        <color rgb="FF669900"/>
      </bottom>
      <diagonal/>
    </border>
    <border>
      <left style="medium">
        <color rgb="FF669900"/>
      </left>
      <right/>
      <top style="thin">
        <color theme="0" tint="-0.14993743705557422"/>
      </top>
      <bottom/>
      <diagonal/>
    </border>
    <border>
      <left style="thin">
        <color theme="0" tint="-0.149937437055574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6795556505021"/>
      </top>
      <bottom style="medium">
        <color rgb="FF669900"/>
      </bottom>
      <diagonal/>
    </border>
    <border>
      <left style="thin">
        <color theme="0" tint="-0.14990691854609822"/>
      </left>
      <right style="thin">
        <color theme="0" tint="-0.14990691854609822"/>
      </right>
      <top style="thin">
        <color theme="0" tint="-0.14996795556505021"/>
      </top>
      <bottom style="medium">
        <color rgb="FF669900"/>
      </bottom>
      <diagonal/>
    </border>
    <border>
      <left style="thin">
        <color theme="0" tint="-0.14993743705557422"/>
      </left>
      <right style="thin">
        <color theme="0" tint="-0.14993743705557422"/>
      </right>
      <top style="thin">
        <color theme="0" tint="-0.14993743705557422"/>
      </top>
      <bottom/>
      <diagonal/>
    </border>
    <border>
      <left style="thin">
        <color theme="0" tint="-0.14996795556505021"/>
      </left>
      <right style="medium">
        <color rgb="FF669900"/>
      </right>
      <top style="thin">
        <color theme="0" tint="-0.14996795556505021"/>
      </top>
      <bottom style="thin">
        <color theme="0" tint="-0.14993743705557422"/>
      </bottom>
      <diagonal/>
    </border>
    <border>
      <left style="medium">
        <color rgb="FF669900"/>
      </left>
      <right style="thin">
        <color theme="0" tint="-0.14993743705557422"/>
      </right>
      <top style="thin">
        <color theme="0" tint="-0.14996795556505021"/>
      </top>
      <bottom style="thin">
        <color theme="0" tint="-0.14990691854609822"/>
      </bottom>
      <diagonal/>
    </border>
    <border>
      <left style="thin">
        <color theme="0" tint="-0.14993743705557422"/>
      </left>
      <right style="thin">
        <color theme="0" tint="-0.14993743705557422"/>
      </right>
      <top style="thin">
        <color theme="0" tint="-0.14990691854609822"/>
      </top>
      <bottom style="thin">
        <color theme="0" tint="-0.14990691854609822"/>
      </bottom>
      <diagonal/>
    </border>
    <border>
      <left style="thin">
        <color theme="0" tint="-0.14996795556505021"/>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medium">
        <color rgb="FF669900"/>
      </left>
      <right style="thin">
        <color theme="0" tint="-0.14993743705557422"/>
      </right>
      <top style="thin">
        <color theme="0" tint="-0.14996795556505021"/>
      </top>
      <bottom style="thin">
        <color theme="0" tint="-0.14996795556505021"/>
      </bottom>
      <diagonal/>
    </border>
    <border>
      <left style="thin">
        <color theme="0" tint="-0.14996795556505021"/>
      </left>
      <right style="medium">
        <color rgb="FF669900"/>
      </right>
      <top style="thin">
        <color theme="0" tint="-0.14996795556505021"/>
      </top>
      <bottom style="thin">
        <color theme="0" tint="-0.14999847407452621"/>
      </bottom>
      <diagonal/>
    </border>
    <border>
      <left style="thin">
        <color theme="0" tint="-0.14996795556505021"/>
      </left>
      <right style="thin">
        <color theme="0" tint="-0.14996795556505021"/>
      </right>
      <top style="thin">
        <color theme="0" tint="-0.1499679555650502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6795556505021"/>
      </bottom>
      <diagonal/>
    </border>
    <border>
      <left style="medium">
        <color rgb="FF669900"/>
      </left>
      <right style="thin">
        <color theme="0" tint="-0.14996795556505021"/>
      </right>
      <top style="thin">
        <color theme="0" tint="-0.14999847407452621"/>
      </top>
      <bottom style="thin">
        <color theme="0" tint="-0.14996795556505021"/>
      </bottom>
      <diagonal/>
    </border>
    <border>
      <left style="medium">
        <color rgb="FF669900"/>
      </left>
      <right style="thin">
        <color theme="0" tint="-0.14996795556505021"/>
      </right>
      <top style="thin">
        <color theme="0" tint="-0.14996795556505021"/>
      </top>
      <bottom style="thin">
        <color theme="0" tint="-0.14999847407452621"/>
      </bottom>
      <diagonal/>
    </border>
    <border>
      <left style="medium">
        <color rgb="FF669900"/>
      </left>
      <right style="thin">
        <color theme="0" tint="-0.14993743705557422"/>
      </right>
      <top style="thin">
        <color theme="0" tint="-0.14993743705557422"/>
      </top>
      <bottom style="thin">
        <color theme="0" tint="-0.14999847407452621"/>
      </bottom>
      <diagonal/>
    </border>
    <border>
      <left style="thin">
        <color theme="0" tint="-0.14996795556505021"/>
      </left>
      <right style="medium">
        <color rgb="FF669900"/>
      </right>
      <top style="thin">
        <color theme="0" tint="-0.14999847407452621"/>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9847407452621"/>
      </bottom>
      <diagonal/>
    </border>
    <border>
      <left style="medium">
        <color rgb="FF669900"/>
      </left>
      <right style="thin">
        <color theme="0" tint="-0.14993743705557422"/>
      </right>
      <top style="thin">
        <color theme="0" tint="-0.14993743705557422"/>
      </top>
      <bottom/>
      <diagonal/>
    </border>
    <border>
      <left style="medium">
        <color rgb="FF669900"/>
      </left>
      <right style="thin">
        <color theme="0" tint="-0.14996795556505021"/>
      </right>
      <top style="thin">
        <color theme="0" tint="-0.14993743705557422"/>
      </top>
      <bottom style="thin">
        <color theme="0" tint="-0.14999847407452621"/>
      </bottom>
      <diagonal/>
    </border>
    <border>
      <left style="medium">
        <color rgb="FF669900"/>
      </left>
      <right style="thin">
        <color theme="0" tint="-0.14996795556505021"/>
      </right>
      <top style="thin">
        <color theme="0" tint="-0.14993743705557422"/>
      </top>
      <bottom/>
      <diagonal/>
    </border>
    <border>
      <left style="thin">
        <color theme="0" tint="-0.14993743705557422"/>
      </left>
      <right style="thin">
        <color theme="0" tint="-0.14993743705557422"/>
      </right>
      <top style="thin">
        <color theme="0" tint="-0.14999847407452621"/>
      </top>
      <bottom style="thin">
        <color theme="0" tint="-0.14996795556505021"/>
      </bottom>
      <diagonal/>
    </border>
    <border>
      <left style="thin">
        <color theme="0" tint="-0.14993743705557422"/>
      </left>
      <right style="medium">
        <color rgb="FF669900"/>
      </right>
      <top style="thin">
        <color theme="0" tint="-0.14999847407452621"/>
      </top>
      <bottom style="thin">
        <color theme="0" tint="-0.14996795556505021"/>
      </bottom>
      <diagonal/>
    </border>
    <border>
      <left style="medium">
        <color rgb="FF669900"/>
      </left>
      <right style="thin">
        <color theme="0" tint="-0.14993743705557422"/>
      </right>
      <top style="thin">
        <color theme="0" tint="-0.14999847407452621"/>
      </top>
      <bottom style="thin">
        <color theme="0" tint="-0.14996795556505021"/>
      </bottom>
      <diagonal/>
    </border>
    <border>
      <left style="thin">
        <color theme="0" tint="-0.14993743705557422"/>
      </left>
      <right style="thin">
        <color theme="0" tint="-0.14993743705557422"/>
      </right>
      <top/>
      <bottom style="thin">
        <color theme="0" tint="-0.14990691854609822"/>
      </bottom>
      <diagonal/>
    </border>
    <border>
      <left style="thin">
        <color theme="0" tint="-0.14990691854609822"/>
      </left>
      <right style="thin">
        <color theme="0" tint="-0.14993743705557422"/>
      </right>
      <top style="thin">
        <color theme="0" tint="-0.14996795556505021"/>
      </top>
      <bottom/>
      <diagonal/>
    </border>
    <border>
      <left style="thin">
        <color theme="0" tint="-0.14990691854609822"/>
      </left>
      <right style="thin">
        <color theme="0" tint="-0.14990691854609822"/>
      </right>
      <top style="thin">
        <color theme="0" tint="-0.14996795556505021"/>
      </top>
      <bottom/>
      <diagonal/>
    </border>
    <border>
      <left style="thin">
        <color theme="0" tint="-0.14993743705557422"/>
      </left>
      <right style="thin">
        <color theme="0" tint="-0.14990691854609822"/>
      </right>
      <top style="thin">
        <color theme="0" tint="-0.14996795556505021"/>
      </top>
      <bottom style="thin">
        <color theme="0" tint="-0.14999847407452621"/>
      </bottom>
      <diagonal/>
    </border>
    <border>
      <left style="thin">
        <color theme="0" tint="-0.14990691854609822"/>
      </left>
      <right style="thin">
        <color theme="0" tint="-0.14990691854609822"/>
      </right>
      <top style="thin">
        <color theme="0" tint="-0.14996795556505021"/>
      </top>
      <bottom style="thin">
        <color theme="0" tint="-0.14999847407452621"/>
      </bottom>
      <diagonal/>
    </border>
    <border>
      <left style="medium">
        <color rgb="FF669900"/>
      </left>
      <right style="thin">
        <color theme="0" tint="-0.14993743705557422"/>
      </right>
      <top style="thin">
        <color theme="0" tint="-0.14996795556505021"/>
      </top>
      <bottom style="thin">
        <color theme="0" tint="-0.14999847407452621"/>
      </bottom>
      <diagonal/>
    </border>
    <border>
      <left style="thin">
        <color theme="0" tint="-0.14996795556505021"/>
      </left>
      <right style="medium">
        <color theme="6" tint="-0.249977111117893"/>
      </right>
      <top style="thin">
        <color theme="0" tint="-0.14996795556505021"/>
      </top>
      <bottom style="thin">
        <color theme="0" tint="-0.14999847407452621"/>
      </bottom>
      <diagonal/>
    </border>
    <border>
      <left style="thin">
        <color theme="0" tint="-0.14996795556505021"/>
      </left>
      <right style="thin">
        <color theme="0" tint="-0.14996795556505021"/>
      </right>
      <top style="thin">
        <color theme="0" tint="-0.14993743705557422"/>
      </top>
      <bottom style="thin">
        <color theme="0" tint="-0.14999847407452621"/>
      </bottom>
      <diagonal/>
    </border>
    <border>
      <left style="medium">
        <color theme="6" tint="-0.249977111117893"/>
      </left>
      <right style="thin">
        <color theme="0" tint="-0.14996795556505021"/>
      </right>
      <top style="thin">
        <color theme="0" tint="-0.14996795556505021"/>
      </top>
      <bottom style="thin">
        <color theme="0" tint="-0.14999847407452621"/>
      </bottom>
      <diagonal/>
    </border>
    <border>
      <left style="medium">
        <color theme="6" tint="-0.249977111117893"/>
      </left>
      <right style="thin">
        <color theme="0" tint="-0.14996795556505021"/>
      </right>
      <top/>
      <bottom/>
      <diagonal/>
    </border>
    <border>
      <left style="thin">
        <color theme="0" tint="-0.14993743705557422"/>
      </left>
      <right style="thin">
        <color theme="0" tint="-0.14993743705557422"/>
      </right>
      <top style="thin">
        <color theme="0" tint="-0.14993743705557422"/>
      </top>
      <bottom style="thin">
        <color theme="0" tint="-0.14999847407452621"/>
      </bottom>
      <diagonal/>
    </border>
    <border>
      <left style="thin">
        <color theme="0" tint="-0.14996795556505021"/>
      </left>
      <right style="thin">
        <color theme="0" tint="-0.14993743705557422"/>
      </right>
      <top style="thin">
        <color theme="0" tint="-0.14993743705557422"/>
      </top>
      <bottom style="thin">
        <color theme="0" tint="-0.14999847407452621"/>
      </bottom>
      <diagonal/>
    </border>
    <border>
      <left style="thin">
        <color theme="0" tint="-0.14996795556505021"/>
      </left>
      <right style="thin">
        <color theme="0" tint="-0.14993743705557422"/>
      </right>
      <top style="thin">
        <color theme="0" tint="-0.14993743705557422"/>
      </top>
      <bottom style="thin">
        <color theme="0" tint="-0.14996795556505021"/>
      </bottom>
      <diagonal/>
    </border>
    <border>
      <left style="thin">
        <color theme="0" tint="-0.14996795556505021"/>
      </left>
      <right style="thin">
        <color theme="0" tint="-0.14993743705557422"/>
      </right>
      <top style="thin">
        <color theme="0" tint="-0.14993743705557422"/>
      </top>
      <bottom/>
      <diagonal/>
    </border>
    <border>
      <left style="thin">
        <color theme="0" tint="-0.14993743705557422"/>
      </left>
      <right style="medium">
        <color rgb="FF669900"/>
      </right>
      <top style="thin">
        <color theme="0" tint="-0.14996795556505021"/>
      </top>
      <bottom/>
      <diagonal/>
    </border>
    <border>
      <left style="thin">
        <color theme="0" tint="-0.14993743705557422"/>
      </left>
      <right style="thin">
        <color theme="0" tint="-0.14990691854609822"/>
      </right>
      <top style="medium">
        <color rgb="FF669900"/>
      </top>
      <bottom style="thin">
        <color theme="0" tint="-0.14993743705557422"/>
      </bottom>
      <diagonal/>
    </border>
    <border>
      <left style="thin">
        <color theme="0" tint="-0.14990691854609822"/>
      </left>
      <right style="thin">
        <color theme="0" tint="-0.14993743705557422"/>
      </right>
      <top style="medium">
        <color rgb="FF669900"/>
      </top>
      <bottom style="thin">
        <color theme="0" tint="-0.14993743705557422"/>
      </bottom>
      <diagonal/>
    </border>
    <border>
      <left style="medium">
        <color rgb="FF669900"/>
      </left>
      <right/>
      <top style="thin">
        <color theme="0" tint="-0.149967955565050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3743705557422"/>
      </left>
      <right style="thin">
        <color theme="0" tint="-0.14996795556505021"/>
      </right>
      <top style="thin">
        <color theme="0" tint="-0.14993743705557422"/>
      </top>
      <bottom style="thin">
        <color theme="0" tint="-0.14999847407452621"/>
      </bottom>
      <diagonal/>
    </border>
    <border>
      <left style="thin">
        <color theme="0" tint="-0.14996795556505021"/>
      </left>
      <right style="thin">
        <color theme="0" tint="-0.14996795556505021"/>
      </right>
      <top style="thin">
        <color theme="0" tint="-0.14999847407452621"/>
      </top>
      <bottom style="medium">
        <color rgb="FF669900"/>
      </bottom>
      <diagonal/>
    </border>
    <border>
      <left style="thin">
        <color theme="0" tint="-0.14996795556505021"/>
      </left>
      <right style="thin">
        <color theme="0" tint="-0.14999847407452621"/>
      </right>
      <top style="thin">
        <color theme="0" tint="-0.14999847407452621"/>
      </top>
      <bottom style="medium">
        <color rgb="FF669900"/>
      </bottom>
      <diagonal/>
    </border>
    <border>
      <left style="thin">
        <color theme="0" tint="-0.14999847407452621"/>
      </left>
      <right style="thin">
        <color theme="0" tint="-0.14996795556505021"/>
      </right>
      <top style="thin">
        <color theme="0" tint="-0.14996795556505021"/>
      </top>
      <bottom/>
      <diagonal/>
    </border>
    <border>
      <left style="medium">
        <color rgb="FF669900"/>
      </left>
      <right style="thin">
        <color theme="0" tint="-0.14996795556505021"/>
      </right>
      <top style="thin">
        <color theme="0" tint="-0.14999847407452621"/>
      </top>
      <bottom style="medium">
        <color rgb="FF669900"/>
      </bottom>
      <diagonal/>
    </border>
    <border>
      <left style="thin">
        <color theme="0" tint="-0.14996795556505021"/>
      </left>
      <right style="medium">
        <color rgb="FF669900"/>
      </right>
      <top style="thin">
        <color theme="0" tint="-0.14999847407452621"/>
      </top>
      <bottom style="medium">
        <color rgb="FF669900"/>
      </bottom>
      <diagonal/>
    </border>
    <border>
      <left style="thin">
        <color theme="0" tint="-0.14996795556505021"/>
      </left>
      <right/>
      <top style="thin">
        <color theme="0" tint="-0.14999847407452621"/>
      </top>
      <bottom style="medium">
        <color rgb="FF669900"/>
      </bottom>
      <diagonal/>
    </border>
    <border>
      <left/>
      <right style="thin">
        <color theme="0" tint="-0.14996795556505021"/>
      </right>
      <top style="thin">
        <color theme="0" tint="-0.14999847407452621"/>
      </top>
      <bottom style="medium">
        <color rgb="FF669900"/>
      </bottom>
      <diagonal/>
    </border>
    <border>
      <left style="thin">
        <color theme="0" tint="-0.14996795556505021"/>
      </left>
      <right/>
      <top style="thin">
        <color theme="0" tint="-0.14996795556505021"/>
      </top>
      <bottom style="thin">
        <color theme="0" tint="-0.14999847407452621"/>
      </bottom>
      <diagonal/>
    </border>
    <border>
      <left/>
      <right style="thin">
        <color theme="0" tint="-0.14996795556505021"/>
      </right>
      <top style="thin">
        <color theme="0" tint="-0.14996795556505021"/>
      </top>
      <bottom style="thin">
        <color theme="0" tint="-0.14999847407452621"/>
      </bottom>
      <diagonal/>
    </border>
    <border>
      <left style="thin">
        <color theme="0" tint="-0.14996795556505021"/>
      </left>
      <right/>
      <top/>
      <bottom style="thin">
        <color theme="0" tint="-0.14996795556505021"/>
      </bottom>
      <diagonal/>
    </border>
    <border>
      <left style="thin">
        <color theme="0" tint="-0.14999847407452621"/>
      </left>
      <right style="thin">
        <color theme="0" tint="-0.14996795556505021"/>
      </right>
      <top style="thin">
        <color theme="0" tint="-0.14999847407452621"/>
      </top>
      <bottom style="thin">
        <color theme="0" tint="-0.14996795556505021"/>
      </bottom>
      <diagonal/>
    </border>
    <border>
      <left style="medium">
        <color rgb="FF669900"/>
      </left>
      <right style="thin">
        <color theme="0" tint="-0.14996795556505021"/>
      </right>
      <top style="thin">
        <color theme="0" tint="-0.14999847407452621"/>
      </top>
      <bottom style="thin">
        <color theme="0" tint="-0.14993743705557422"/>
      </bottom>
      <diagonal/>
    </border>
    <border>
      <left style="thin">
        <color theme="0" tint="-0.14996795556505021"/>
      </left>
      <right style="thin">
        <color theme="0" tint="-0.14999847407452621"/>
      </right>
      <top style="thin">
        <color theme="0" tint="-0.14996795556505021"/>
      </top>
      <bottom/>
      <diagonal/>
    </border>
    <border>
      <left style="thin">
        <color theme="0" tint="-0.14993743705557422"/>
      </left>
      <right style="thin">
        <color theme="0" tint="-0.14993743705557422"/>
      </right>
      <top style="thin">
        <color theme="0" tint="-0.14999847407452621"/>
      </top>
      <bottom style="thin">
        <color theme="0" tint="-0.14993743705557422"/>
      </bottom>
      <diagonal/>
    </border>
    <border>
      <left style="thin">
        <color theme="0" tint="-0.14990691854609822"/>
      </left>
      <right style="thin">
        <color theme="0" tint="-0.14993743705557422"/>
      </right>
      <top style="thin">
        <color theme="0" tint="-0.14996795556505021"/>
      </top>
      <bottom style="thin">
        <color theme="0" tint="-0.14999847407452621"/>
      </bottom>
      <diagonal/>
    </border>
    <border>
      <left style="thin">
        <color theme="0" tint="-0.14993743705557422"/>
      </left>
      <right style="medium">
        <color rgb="FF669900"/>
      </right>
      <top style="thin">
        <color theme="0" tint="-0.14996795556505021"/>
      </top>
      <bottom style="thin">
        <color theme="0" tint="-0.14999847407452621"/>
      </bottom>
      <diagonal/>
    </border>
    <border>
      <left style="thin">
        <color theme="0" tint="-0.14993743705557422"/>
      </left>
      <right style="thin">
        <color theme="0" tint="-0.14996795556505021"/>
      </right>
      <top style="thin">
        <color theme="0" tint="-0.14999847407452621"/>
      </top>
      <bottom style="thin">
        <color theme="0" tint="-0.14996795556505021"/>
      </bottom>
      <diagonal/>
    </border>
    <border>
      <left style="thin">
        <color theme="0" tint="-0.14993743705557422"/>
      </left>
      <right style="thin">
        <color theme="0" tint="-0.14990691854609822"/>
      </right>
      <top style="thin">
        <color theme="0" tint="-0.14996795556505021"/>
      </top>
      <bottom/>
      <diagonal/>
    </border>
    <border>
      <left style="medium">
        <color rgb="FF669900"/>
      </left>
      <right/>
      <top style="thin">
        <color theme="0" tint="-0.14993743705557422"/>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6795556505021"/>
      </top>
      <bottom style="thin">
        <color theme="0" tint="-0.14999847407452621"/>
      </bottom>
      <diagonal/>
    </border>
    <border>
      <left style="thin">
        <color theme="0" tint="-0.14996795556505021"/>
      </left>
      <right/>
      <top style="thin">
        <color theme="0" tint="-0.14999847407452621"/>
      </top>
      <bottom style="thin">
        <color theme="0" tint="-0.14996795556505021"/>
      </bottom>
      <diagonal/>
    </border>
    <border>
      <left/>
      <right style="thin">
        <color theme="0" tint="-0.14996795556505021"/>
      </right>
      <top style="thin">
        <color theme="0" tint="-0.14999847407452621"/>
      </top>
      <bottom style="thin">
        <color theme="0" tint="-0.14996795556505021"/>
      </bottom>
      <diagonal/>
    </border>
    <border>
      <left style="thin">
        <color theme="0" tint="-0.14999847407452621"/>
      </left>
      <right/>
      <top style="thin">
        <color theme="0" tint="-0.14996795556505021"/>
      </top>
      <bottom style="thin">
        <color theme="0" tint="-0.14996795556505021"/>
      </bottom>
      <diagonal/>
    </border>
    <border>
      <left style="thin">
        <color theme="0" tint="-0.14996795556505021"/>
      </left>
      <right style="medium">
        <color theme="6" tint="-0.249977111117893"/>
      </right>
      <top/>
      <bottom/>
      <diagonal/>
    </border>
    <border>
      <left style="thin">
        <color theme="0" tint="-0.14993743705557422"/>
      </left>
      <right style="medium">
        <color rgb="FF669900"/>
      </right>
      <top style="thin">
        <color theme="0" tint="-0.14993743705557422"/>
      </top>
      <bottom style="thin">
        <color theme="0" tint="-0.14999847407452621"/>
      </bottom>
      <diagonal/>
    </border>
    <border>
      <left/>
      <right/>
      <top/>
      <bottom style="thin">
        <color indexed="64"/>
      </bottom>
      <diagonal/>
    </border>
    <border>
      <left style="medium">
        <color rgb="FF669900"/>
      </left>
      <right style="thin">
        <color theme="0" tint="-0.14996795556505021"/>
      </right>
      <top style="thin">
        <color theme="0" tint="-0.14996795556505021"/>
      </top>
      <bottom style="medium">
        <color theme="6" tint="-0.249977111117893"/>
      </bottom>
      <diagonal/>
    </border>
    <border>
      <left style="thin">
        <color theme="0" tint="-0.14996795556505021"/>
      </left>
      <right style="medium">
        <color rgb="FF669900"/>
      </right>
      <top style="thin">
        <color theme="0" tint="-0.14996795556505021"/>
      </top>
      <bottom style="medium">
        <color theme="6" tint="-0.249977111117893"/>
      </bottom>
      <diagonal/>
    </border>
    <border>
      <left style="medium">
        <color rgb="FF669900"/>
      </left>
      <right style="thin">
        <color theme="0" tint="-0.14996795556505021"/>
      </right>
      <top style="medium">
        <color theme="6" tint="-0.249977111117893"/>
      </top>
      <bottom style="thin">
        <color theme="0" tint="-0.14996795556505021"/>
      </bottom>
      <diagonal/>
    </border>
    <border>
      <left style="thin">
        <color theme="0" tint="-0.14996795556505021"/>
      </left>
      <right style="medium">
        <color rgb="FF669900"/>
      </right>
      <top style="medium">
        <color theme="6" tint="-0.249977111117893"/>
      </top>
      <bottom style="thin">
        <color theme="0" tint="-0.14996795556505021"/>
      </bottom>
      <diagonal/>
    </border>
    <border>
      <left style="thin">
        <color theme="0" tint="-0.14993743705557422"/>
      </left>
      <right style="medium">
        <color rgb="FF669900"/>
      </right>
      <top/>
      <bottom style="thin">
        <color theme="0" tint="-0.14996795556505021"/>
      </bottom>
      <diagonal/>
    </border>
    <border>
      <left style="thin">
        <color theme="0" tint="-0.14993743705557422"/>
      </left>
      <right style="medium">
        <color rgb="FF669900"/>
      </right>
      <top style="thin">
        <color theme="0" tint="-0.14993743705557422"/>
      </top>
      <bottom/>
      <diagonal/>
    </border>
    <border>
      <left style="thin">
        <color theme="0" tint="-0.14993743705557422"/>
      </left>
      <right style="medium">
        <color rgb="FF669900"/>
      </right>
      <top style="thin">
        <color theme="0" tint="-0.14999847407452621"/>
      </top>
      <bottom style="thin">
        <color theme="0" tint="-0.14993743705557422"/>
      </bottom>
      <diagonal/>
    </border>
    <border>
      <left style="medium">
        <color rgb="FF669900"/>
      </left>
      <right style="thin">
        <color theme="0" tint="-0.14996795556505021"/>
      </right>
      <top style="thin">
        <color theme="0" tint="-0.14996795556505021"/>
      </top>
      <bottom style="medium">
        <color rgb="FF76933C"/>
      </bottom>
      <diagonal/>
    </border>
    <border>
      <left style="thin">
        <color theme="0" tint="-0.14996795556505021"/>
      </left>
      <right style="thin">
        <color theme="0" tint="-0.14996795556505021"/>
      </right>
      <top style="thin">
        <color theme="0" tint="-0.14996795556505021"/>
      </top>
      <bottom style="medium">
        <color rgb="FF76933C"/>
      </bottom>
      <diagonal/>
    </border>
    <border>
      <left style="thin">
        <color theme="0" tint="-0.14996795556505021"/>
      </left>
      <right style="medium">
        <color rgb="FF76933C"/>
      </right>
      <top style="thin">
        <color theme="0" tint="-0.14996795556505021"/>
      </top>
      <bottom style="thin">
        <color theme="0" tint="-0.14996795556505021"/>
      </bottom>
      <diagonal/>
    </border>
    <border>
      <left style="thin">
        <color theme="0" tint="-0.14996795556505021"/>
      </left>
      <right style="medium">
        <color rgb="FF76933C"/>
      </right>
      <top style="thin">
        <color theme="0" tint="-0.14996795556505021"/>
      </top>
      <bottom style="medium">
        <color rgb="FF76933C"/>
      </bottom>
      <diagonal/>
    </border>
    <border>
      <left style="thin">
        <color theme="0" tint="-0.149998474074526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medium">
        <color rgb="FF669900"/>
      </right>
      <top style="thin">
        <color theme="0" tint="-0.14999847407452621"/>
      </top>
      <bottom style="thin">
        <color theme="0" tint="-0.14999847407452621"/>
      </bottom>
      <diagonal/>
    </border>
  </borders>
  <cellStyleXfs count="6">
    <xf numFmtId="0" fontId="0" fillId="0" borderId="0"/>
    <xf numFmtId="0" fontId="32" fillId="0" borderId="0"/>
    <xf numFmtId="181" fontId="32" fillId="0" borderId="0" applyFont="0" applyFill="0" applyBorder="0" applyAlignment="0" applyProtection="0"/>
    <xf numFmtId="0" fontId="47" fillId="0" borderId="0"/>
    <xf numFmtId="164" fontId="32" fillId="0" borderId="0" applyFont="0" applyFill="0" applyBorder="0" applyAlignment="0" applyProtection="0"/>
    <xf numFmtId="164" fontId="32" fillId="0" borderId="0" applyFont="0" applyFill="0" applyBorder="0" applyAlignment="0" applyProtection="0"/>
  </cellStyleXfs>
  <cellXfs count="1316">
    <xf numFmtId="0" fontId="0" fillId="0" borderId="0" xfId="0"/>
    <xf numFmtId="0" fontId="0" fillId="0" borderId="0" xfId="0" applyBorder="1"/>
    <xf numFmtId="0" fontId="4" fillId="0" borderId="0"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2" borderId="10" xfId="0" applyFont="1" applyFill="1" applyBorder="1"/>
    <xf numFmtId="0" fontId="5" fillId="2" borderId="11" xfId="0" applyFont="1" applyFill="1" applyBorder="1"/>
    <xf numFmtId="0" fontId="2" fillId="2" borderId="9" xfId="0" applyFont="1" applyFill="1" applyBorder="1"/>
    <xf numFmtId="0" fontId="4" fillId="2" borderId="11" xfId="0" applyFont="1" applyFill="1" applyBorder="1"/>
    <xf numFmtId="0" fontId="1" fillId="0" borderId="0" xfId="0" applyFont="1"/>
    <xf numFmtId="0" fontId="1" fillId="0" borderId="6" xfId="0" applyFont="1" applyBorder="1"/>
    <xf numFmtId="0" fontId="1" fillId="0" borderId="7" xfId="0" applyFont="1" applyBorder="1"/>
    <xf numFmtId="0" fontId="1" fillId="0" borderId="8" xfId="0" applyFont="1" applyBorder="1"/>
    <xf numFmtId="0" fontId="1" fillId="0" borderId="4" xfId="0" applyFont="1" applyBorder="1"/>
    <xf numFmtId="0" fontId="1" fillId="0" borderId="0" xfId="0" applyFont="1" applyBorder="1"/>
    <xf numFmtId="0" fontId="1" fillId="0" borderId="5" xfId="0" applyFont="1" applyBorder="1"/>
    <xf numFmtId="0" fontId="3" fillId="0" borderId="1" xfId="0" applyFont="1" applyBorder="1"/>
    <xf numFmtId="0" fontId="4" fillId="0" borderId="2" xfId="0" applyFont="1" applyBorder="1"/>
    <xf numFmtId="0" fontId="4" fillId="0" borderId="3" xfId="0" applyFont="1" applyBorder="1"/>
    <xf numFmtId="0" fontId="3" fillId="0" borderId="1" xfId="0" applyFont="1" applyBorder="1" applyAlignment="1">
      <alignment wrapText="1"/>
    </xf>
    <xf numFmtId="0" fontId="5" fillId="0" borderId="4" xfId="0" applyFont="1" applyBorder="1" applyAlignment="1">
      <alignment horizontal="right"/>
    </xf>
    <xf numFmtId="0" fontId="4" fillId="0" borderId="4" xfId="0" applyFont="1" applyBorder="1" applyAlignment="1">
      <alignment wrapText="1"/>
    </xf>
    <xf numFmtId="0" fontId="6" fillId="0" borderId="3" xfId="0" applyFont="1" applyBorder="1" applyAlignment="1">
      <alignment horizontal="center" vertical="center"/>
    </xf>
    <xf numFmtId="0" fontId="0" fillId="0" borderId="0" xfId="0" applyAlignment="1">
      <alignment horizontal="right" readingOrder="2"/>
    </xf>
    <xf numFmtId="0" fontId="7" fillId="0" borderId="0" xfId="0" applyFont="1"/>
    <xf numFmtId="0" fontId="7" fillId="0" borderId="0" xfId="0" applyFont="1" applyAlignment="1">
      <alignment horizontal="right"/>
    </xf>
    <xf numFmtId="0" fontId="3" fillId="0" borderId="0" xfId="0" applyFont="1" applyBorder="1" applyAlignment="1">
      <alignment wrapText="1"/>
    </xf>
    <xf numFmtId="0" fontId="4" fillId="0" borderId="0" xfId="0" applyFont="1" applyBorder="1" applyAlignment="1">
      <alignment wrapText="1"/>
    </xf>
    <xf numFmtId="0" fontId="3" fillId="0" borderId="0" xfId="0" applyFont="1" applyBorder="1"/>
    <xf numFmtId="0" fontId="8" fillId="0" borderId="4" xfId="0" applyFont="1" applyBorder="1"/>
    <xf numFmtId="0" fontId="7" fillId="0" borderId="0" xfId="0" applyFont="1" applyBorder="1" applyAlignment="1">
      <alignment horizontal="right" readingOrder="2"/>
    </xf>
    <xf numFmtId="0" fontId="7" fillId="0" borderId="0" xfId="0" applyFont="1" applyBorder="1" applyAlignment="1">
      <alignment readingOrder="2"/>
    </xf>
    <xf numFmtId="0" fontId="0" fillId="0" borderId="2" xfId="0" applyBorder="1"/>
    <xf numFmtId="0" fontId="0" fillId="0" borderId="3" xfId="0" applyBorder="1"/>
    <xf numFmtId="0" fontId="7" fillId="0" borderId="0" xfId="0" applyFont="1" applyBorder="1" applyAlignment="1">
      <alignment horizontal="right" readingOrder="2"/>
    </xf>
    <xf numFmtId="0" fontId="1" fillId="0" borderId="0" xfId="0" applyFont="1" applyBorder="1" applyAlignment="1">
      <alignment readingOrder="2"/>
    </xf>
    <xf numFmtId="0" fontId="15" fillId="0" borderId="4" xfId="0" applyFont="1" applyBorder="1" applyAlignment="1">
      <alignment horizontal="right" wrapText="1" readingOrder="2"/>
    </xf>
    <xf numFmtId="0" fontId="8" fillId="0" borderId="0" xfId="0" applyFont="1" applyBorder="1"/>
    <xf numFmtId="0" fontId="6" fillId="0" borderId="1" xfId="0" applyFont="1" applyBorder="1"/>
    <xf numFmtId="0" fontId="17" fillId="0" borderId="5" xfId="0" applyFont="1" applyBorder="1" applyAlignment="1">
      <alignment horizontal="center" vertical="center"/>
    </xf>
    <xf numFmtId="0" fontId="18" fillId="0" borderId="0" xfId="0" applyFont="1" applyBorder="1"/>
    <xf numFmtId="167" fontId="0" fillId="0" borderId="0" xfId="0" applyNumberFormat="1"/>
    <xf numFmtId="1" fontId="0" fillId="0" borderId="0" xfId="0" applyNumberFormat="1"/>
    <xf numFmtId="0" fontId="21" fillId="0" borderId="0" xfId="0" applyFont="1"/>
    <xf numFmtId="166" fontId="0" fillId="0" borderId="0" xfId="0" applyNumberFormat="1"/>
    <xf numFmtId="169" fontId="0" fillId="0" borderId="0" xfId="0" applyNumberFormat="1"/>
    <xf numFmtId="0" fontId="22" fillId="0" borderId="0" xfId="0" applyFont="1"/>
    <xf numFmtId="0" fontId="23" fillId="0" borderId="0" xfId="0" applyFont="1"/>
    <xf numFmtId="0" fontId="24" fillId="0" borderId="0" xfId="0" applyFont="1"/>
    <xf numFmtId="0" fontId="25" fillId="0" borderId="0" xfId="0" applyFont="1"/>
    <xf numFmtId="0" fontId="4" fillId="0" borderId="0" xfId="0" applyFont="1"/>
    <xf numFmtId="0" fontId="4" fillId="0" borderId="0" xfId="0" applyFont="1" applyAlignment="1">
      <alignment horizontal="right"/>
    </xf>
    <xf numFmtId="0" fontId="1" fillId="0" borderId="0" xfId="0" applyFont="1" applyBorder="1" applyAlignment="1">
      <alignment horizontal="right"/>
    </xf>
    <xf numFmtId="0" fontId="16" fillId="0" borderId="0" xfId="0" applyFont="1" applyAlignment="1">
      <alignment horizontal="right" vertical="center" readingOrder="2"/>
    </xf>
    <xf numFmtId="0" fontId="26" fillId="0" borderId="0" xfId="0" applyFont="1" applyAlignment="1">
      <alignment horizontal="right" vertical="center" readingOrder="2"/>
    </xf>
    <xf numFmtId="0" fontId="12" fillId="0" borderId="0" xfId="0" applyFont="1" applyAlignment="1">
      <alignment horizontal="right"/>
    </xf>
    <xf numFmtId="0" fontId="0" fillId="0" borderId="0" xfId="0" applyAlignment="1">
      <alignment horizontal="right"/>
    </xf>
    <xf numFmtId="0" fontId="1" fillId="0" borderId="0" xfId="0" applyFont="1" applyFill="1" applyBorder="1" applyAlignment="1">
      <alignment horizontal="center"/>
    </xf>
    <xf numFmtId="0" fontId="30" fillId="0" borderId="0" xfId="0" applyFont="1" applyBorder="1" applyAlignment="1">
      <alignment horizontal="center"/>
    </xf>
    <xf numFmtId="0" fontId="30" fillId="0" borderId="0" xfId="0" applyFont="1" applyAlignment="1">
      <alignment horizontal="center"/>
    </xf>
    <xf numFmtId="0" fontId="30" fillId="0" borderId="0" xfId="0" applyFont="1" applyAlignment="1">
      <alignment horizontal="center" vertical="center" readingOrder="2"/>
    </xf>
    <xf numFmtId="0" fontId="1" fillId="0" borderId="0" xfId="0" applyFont="1" applyFill="1" applyAlignment="1">
      <alignment horizontal="center"/>
    </xf>
    <xf numFmtId="0" fontId="26" fillId="0" borderId="0" xfId="0" applyFont="1" applyFill="1" applyAlignment="1">
      <alignment horizontal="center"/>
    </xf>
    <xf numFmtId="0" fontId="4" fillId="0" borderId="0" xfId="0" applyFont="1" applyBorder="1" applyAlignment="1">
      <alignment horizontal="center"/>
    </xf>
    <xf numFmtId="0" fontId="32" fillId="0" borderId="0" xfId="1"/>
    <xf numFmtId="0" fontId="2" fillId="2" borderId="9" xfId="1" applyFont="1" applyFill="1" applyBorder="1"/>
    <xf numFmtId="0" fontId="4" fillId="2" borderId="10" xfId="1" applyFont="1" applyFill="1" applyBorder="1"/>
    <xf numFmtId="0" fontId="4" fillId="2" borderId="11" xfId="1" applyFont="1" applyFill="1" applyBorder="1"/>
    <xf numFmtId="0" fontId="32" fillId="0" borderId="0" xfId="1" applyAlignment="1">
      <alignment readingOrder="2"/>
    </xf>
    <xf numFmtId="0" fontId="7" fillId="0" borderId="0" xfId="1" applyFont="1"/>
    <xf numFmtId="0" fontId="3" fillId="0" borderId="12" xfId="0" applyFont="1" applyBorder="1"/>
    <xf numFmtId="0" fontId="4" fillId="0" borderId="13" xfId="0" applyFont="1" applyBorder="1"/>
    <xf numFmtId="0" fontId="4" fillId="0" borderId="14" xfId="0" applyFont="1" applyBorder="1"/>
    <xf numFmtId="0" fontId="8" fillId="0" borderId="15" xfId="0" applyFont="1" applyBorder="1"/>
    <xf numFmtId="0" fontId="4" fillId="0" borderId="17" xfId="0" applyFont="1" applyBorder="1"/>
    <xf numFmtId="0" fontId="4" fillId="0" borderId="18" xfId="0" applyFont="1" applyBorder="1"/>
    <xf numFmtId="0" fontId="4" fillId="0" borderId="20" xfId="0" applyFont="1" applyBorder="1"/>
    <xf numFmtId="0" fontId="4" fillId="0" borderId="16" xfId="0" applyFont="1" applyBorder="1"/>
    <xf numFmtId="1" fontId="15" fillId="0" borderId="16" xfId="0" applyNumberFormat="1" applyFont="1" applyBorder="1" applyAlignment="1">
      <alignment horizontal="center" vertical="center"/>
    </xf>
    <xf numFmtId="0" fontId="4" fillId="0" borderId="19" xfId="0" applyFont="1" applyBorder="1" applyAlignment="1">
      <alignment horizontal="center" vertical="center"/>
    </xf>
    <xf numFmtId="0" fontId="4" fillId="0" borderId="13" xfId="0" applyNumberFormat="1" applyFont="1" applyBorder="1"/>
    <xf numFmtId="0" fontId="4" fillId="0" borderId="12" xfId="0" applyFont="1" applyBorder="1"/>
    <xf numFmtId="1" fontId="15" fillId="0" borderId="17" xfId="0" applyNumberFormat="1" applyFont="1" applyBorder="1" applyAlignment="1">
      <alignment horizontal="center" vertical="center"/>
    </xf>
    <xf numFmtId="165" fontId="15" fillId="0" borderId="16" xfId="0" applyNumberFormat="1" applyFont="1" applyBorder="1" applyAlignment="1">
      <alignment horizontal="center" vertical="center"/>
    </xf>
    <xf numFmtId="165" fontId="15" fillId="0" borderId="17" xfId="0" applyNumberFormat="1" applyFont="1" applyBorder="1" applyAlignment="1">
      <alignment horizontal="center" vertical="center"/>
    </xf>
    <xf numFmtId="0" fontId="4" fillId="4" borderId="15" xfId="0" applyFont="1" applyFill="1" applyBorder="1"/>
    <xf numFmtId="1" fontId="15" fillId="4" borderId="16" xfId="0" applyNumberFormat="1" applyFont="1" applyFill="1" applyBorder="1" applyAlignment="1">
      <alignment horizontal="center" vertical="center"/>
    </xf>
    <xf numFmtId="165" fontId="15" fillId="4" borderId="16" xfId="0" applyNumberFormat="1" applyFont="1" applyFill="1" applyBorder="1" applyAlignment="1">
      <alignment horizontal="center" vertical="center"/>
    </xf>
    <xf numFmtId="165" fontId="15" fillId="4" borderId="17" xfId="0" applyNumberFormat="1" applyFont="1" applyFill="1" applyBorder="1" applyAlignment="1">
      <alignment horizontal="center" vertical="center"/>
    </xf>
    <xf numFmtId="0" fontId="4" fillId="3" borderId="15" xfId="0" applyFont="1" applyFill="1" applyBorder="1"/>
    <xf numFmtId="0" fontId="4" fillId="3" borderId="18" xfId="0" applyFont="1" applyFill="1" applyBorder="1"/>
    <xf numFmtId="3" fontId="15" fillId="0" borderId="16" xfId="0" applyNumberFormat="1" applyFont="1" applyBorder="1" applyAlignment="1">
      <alignment horizontal="center" vertical="center"/>
    </xf>
    <xf numFmtId="0" fontId="17" fillId="0" borderId="16" xfId="0" applyFont="1" applyBorder="1" applyAlignment="1">
      <alignment horizontal="center" vertical="center"/>
    </xf>
    <xf numFmtId="3" fontId="15" fillId="4" borderId="16" xfId="0" applyNumberFormat="1" applyFont="1" applyFill="1" applyBorder="1" applyAlignment="1">
      <alignment horizontal="center" vertical="center"/>
    </xf>
    <xf numFmtId="0" fontId="4" fillId="3" borderId="16" xfId="0" applyFont="1" applyFill="1" applyBorder="1" applyAlignment="1">
      <alignment horizontal="center" vertical="center"/>
    </xf>
    <xf numFmtId="0" fontId="7" fillId="0" borderId="12" xfId="0" applyFont="1" applyBorder="1" applyAlignment="1">
      <alignment horizontal="right"/>
    </xf>
    <xf numFmtId="3" fontId="15" fillId="0" borderId="17" xfId="0" applyNumberFormat="1" applyFont="1" applyBorder="1" applyAlignment="1">
      <alignment horizontal="center" vertical="center"/>
    </xf>
    <xf numFmtId="0" fontId="4" fillId="0" borderId="15" xfId="1" applyFont="1" applyBorder="1"/>
    <xf numFmtId="166" fontId="4" fillId="0" borderId="16" xfId="1" applyNumberFormat="1" applyFont="1" applyBorder="1" applyAlignment="1">
      <alignment horizontal="center"/>
    </xf>
    <xf numFmtId="166" fontId="4" fillId="0" borderId="17" xfId="1" applyNumberFormat="1" applyFont="1" applyBorder="1" applyAlignment="1">
      <alignment horizontal="center"/>
    </xf>
    <xf numFmtId="166" fontId="17" fillId="0" borderId="16" xfId="1" applyNumberFormat="1" applyFont="1" applyBorder="1" applyAlignment="1">
      <alignment horizontal="center"/>
    </xf>
    <xf numFmtId="166" fontId="4" fillId="4" borderId="16" xfId="1" applyNumberFormat="1" applyFont="1" applyFill="1" applyBorder="1" applyAlignment="1">
      <alignment horizontal="center"/>
    </xf>
    <xf numFmtId="166" fontId="17" fillId="4" borderId="16" xfId="1" applyNumberFormat="1" applyFont="1" applyFill="1" applyBorder="1" applyAlignment="1">
      <alignment horizontal="center"/>
    </xf>
    <xf numFmtId="166" fontId="4" fillId="0" borderId="13" xfId="0" applyNumberFormat="1" applyFont="1" applyBorder="1" applyAlignment="1">
      <alignment horizontal="center" vertical="center"/>
    </xf>
    <xf numFmtId="166" fontId="4" fillId="0" borderId="14" xfId="0" applyNumberFormat="1" applyFont="1" applyBorder="1" applyAlignment="1">
      <alignment horizontal="center" vertical="center"/>
    </xf>
    <xf numFmtId="166" fontId="4" fillId="0" borderId="17" xfId="0" applyNumberFormat="1" applyFont="1" applyBorder="1" applyAlignment="1">
      <alignment horizontal="center" vertical="center"/>
    </xf>
    <xf numFmtId="168" fontId="4" fillId="0" borderId="16" xfId="0" applyNumberFormat="1" applyFont="1" applyBorder="1" applyAlignment="1">
      <alignment horizontal="center" vertical="center"/>
    </xf>
    <xf numFmtId="168" fontId="4" fillId="0" borderId="17" xfId="0" applyNumberFormat="1" applyFont="1" applyBorder="1" applyAlignment="1">
      <alignment horizontal="center" vertical="center"/>
    </xf>
    <xf numFmtId="168" fontId="4" fillId="4" borderId="16" xfId="0" applyNumberFormat="1" applyFont="1" applyFill="1" applyBorder="1" applyAlignment="1">
      <alignment horizontal="center" vertical="center"/>
    </xf>
    <xf numFmtId="168" fontId="4" fillId="4" borderId="17" xfId="0" applyNumberFormat="1" applyFont="1" applyFill="1" applyBorder="1" applyAlignment="1">
      <alignment horizontal="center" vertical="center"/>
    </xf>
    <xf numFmtId="166" fontId="4" fillId="3" borderId="16" xfId="0" applyNumberFormat="1" applyFont="1" applyFill="1" applyBorder="1" applyAlignment="1">
      <alignment horizontal="center" vertical="center"/>
    </xf>
    <xf numFmtId="0" fontId="4" fillId="3" borderId="17" xfId="0" applyFont="1" applyFill="1" applyBorder="1" applyAlignment="1">
      <alignment horizontal="center" vertical="center"/>
    </xf>
    <xf numFmtId="168" fontId="4" fillId="3" borderId="19" xfId="0" applyNumberFormat="1" applyFont="1" applyFill="1" applyBorder="1" applyAlignment="1">
      <alignment horizontal="center" vertical="center"/>
    </xf>
    <xf numFmtId="167" fontId="4" fillId="3" borderId="19" xfId="0" applyNumberFormat="1" applyFont="1" applyFill="1" applyBorder="1" applyAlignment="1">
      <alignment horizontal="center" vertical="center"/>
    </xf>
    <xf numFmtId="168" fontId="4" fillId="3" borderId="20" xfId="0" applyNumberFormat="1" applyFont="1" applyFill="1" applyBorder="1" applyAlignment="1">
      <alignment horizontal="center" vertical="center"/>
    </xf>
    <xf numFmtId="168" fontId="4" fillId="3" borderId="16" xfId="0" applyNumberFormat="1" applyFont="1" applyFill="1" applyBorder="1" applyAlignment="1">
      <alignment horizontal="center" vertical="center"/>
    </xf>
    <xf numFmtId="168" fontId="4" fillId="3" borderId="17" xfId="0" applyNumberFormat="1" applyFont="1" applyFill="1" applyBorder="1" applyAlignment="1">
      <alignment horizontal="center" vertical="center"/>
    </xf>
    <xf numFmtId="166" fontId="4" fillId="4" borderId="17" xfId="0" applyNumberFormat="1" applyFont="1" applyFill="1" applyBorder="1" applyAlignment="1">
      <alignment horizontal="center" vertical="center"/>
    </xf>
    <xf numFmtId="166" fontId="4" fillId="3" borderId="17" xfId="0" applyNumberFormat="1" applyFont="1" applyFill="1" applyBorder="1" applyAlignment="1">
      <alignment horizontal="center" vertical="center"/>
    </xf>
    <xf numFmtId="167" fontId="4" fillId="0" borderId="16" xfId="0" applyNumberFormat="1" applyFont="1" applyBorder="1" applyAlignment="1">
      <alignment horizontal="center" vertical="center"/>
    </xf>
    <xf numFmtId="167" fontId="4" fillId="0" borderId="17" xfId="0" applyNumberFormat="1" applyFont="1" applyBorder="1" applyAlignment="1">
      <alignment horizontal="center" vertical="center"/>
    </xf>
    <xf numFmtId="167" fontId="4" fillId="3" borderId="20" xfId="0" applyNumberFormat="1" applyFont="1" applyFill="1" applyBorder="1" applyAlignment="1">
      <alignment horizontal="center" vertical="center"/>
    </xf>
    <xf numFmtId="167" fontId="4" fillId="3" borderId="16" xfId="0" applyNumberFormat="1" applyFont="1" applyFill="1" applyBorder="1" applyAlignment="1">
      <alignment horizontal="center" vertical="center"/>
    </xf>
    <xf numFmtId="167" fontId="4" fillId="3" borderId="17" xfId="0" applyNumberFormat="1" applyFont="1" applyFill="1" applyBorder="1" applyAlignment="1">
      <alignment horizontal="center" vertical="center"/>
    </xf>
    <xf numFmtId="0" fontId="1" fillId="3" borderId="18" xfId="0" applyFont="1" applyFill="1" applyBorder="1"/>
    <xf numFmtId="167" fontId="1" fillId="3" borderId="19" xfId="0" applyNumberFormat="1" applyFont="1" applyFill="1" applyBorder="1" applyAlignment="1">
      <alignment horizontal="center" vertical="center"/>
    </xf>
    <xf numFmtId="167" fontId="1" fillId="3" borderId="20" xfId="0" applyNumberFormat="1" applyFont="1" applyFill="1" applyBorder="1" applyAlignment="1">
      <alignment horizontal="center" vertical="center"/>
    </xf>
    <xf numFmtId="0" fontId="4" fillId="0" borderId="15" xfId="0" applyFont="1" applyBorder="1" applyAlignment="1">
      <alignment horizontal="right"/>
    </xf>
    <xf numFmtId="166" fontId="4" fillId="0" borderId="16" xfId="0" applyNumberFormat="1" applyFont="1" applyBorder="1" applyAlignment="1">
      <alignment horizontal="center"/>
    </xf>
    <xf numFmtId="166" fontId="13" fillId="0" borderId="16" xfId="0" applyNumberFormat="1" applyFont="1" applyBorder="1" applyAlignment="1">
      <alignment horizontal="center"/>
    </xf>
    <xf numFmtId="166" fontId="13" fillId="0" borderId="17" xfId="0" applyNumberFormat="1" applyFont="1" applyBorder="1" applyAlignment="1">
      <alignment horizontal="center"/>
    </xf>
    <xf numFmtId="165" fontId="33" fillId="0" borderId="16" xfId="0" applyNumberFormat="1" applyFont="1" applyBorder="1" applyAlignment="1">
      <alignment horizontal="center" vertical="center"/>
    </xf>
    <xf numFmtId="165" fontId="33" fillId="0" borderId="17" xfId="0" applyNumberFormat="1" applyFont="1" applyBorder="1" applyAlignment="1">
      <alignment horizontal="center" vertical="center"/>
    </xf>
    <xf numFmtId="0" fontId="13" fillId="4" borderId="16" xfId="0" applyFont="1" applyFill="1" applyBorder="1"/>
    <xf numFmtId="165" fontId="33" fillId="4" borderId="16" xfId="0" applyNumberFormat="1" applyFont="1" applyFill="1" applyBorder="1" applyAlignment="1">
      <alignment horizontal="center" vertical="center"/>
    </xf>
    <xf numFmtId="165" fontId="33" fillId="4" borderId="17" xfId="0" applyNumberFormat="1" applyFont="1" applyFill="1" applyBorder="1" applyAlignment="1">
      <alignment horizontal="center" vertical="center"/>
    </xf>
    <xf numFmtId="0" fontId="0" fillId="3" borderId="18" xfId="0" applyFill="1" applyBorder="1"/>
    <xf numFmtId="165" fontId="33" fillId="3" borderId="19" xfId="0" applyNumberFormat="1" applyFont="1" applyFill="1" applyBorder="1" applyAlignment="1">
      <alignment horizontal="center" vertical="center"/>
    </xf>
    <xf numFmtId="165" fontId="33" fillId="3" borderId="20" xfId="0" applyNumberFormat="1" applyFont="1" applyFill="1" applyBorder="1" applyAlignment="1">
      <alignment horizontal="center" vertical="center"/>
    </xf>
    <xf numFmtId="0" fontId="13" fillId="4" borderId="15" xfId="0" applyFont="1" applyFill="1" applyBorder="1"/>
    <xf numFmtId="0" fontId="13" fillId="3" borderId="18" xfId="0" applyFont="1" applyFill="1" applyBorder="1"/>
    <xf numFmtId="0" fontId="13" fillId="0" borderId="15" xfId="0" applyFont="1" applyBorder="1" applyAlignment="1">
      <alignment horizontal="right"/>
    </xf>
    <xf numFmtId="1" fontId="4" fillId="0" borderId="17" xfId="0" applyNumberFormat="1" applyFont="1" applyBorder="1" applyAlignment="1">
      <alignment horizontal="center" vertical="center"/>
    </xf>
    <xf numFmtId="1" fontId="4" fillId="4" borderId="16" xfId="0" applyNumberFormat="1" applyFont="1" applyFill="1" applyBorder="1" applyAlignment="1">
      <alignment horizontal="center" vertical="center"/>
    </xf>
    <xf numFmtId="1" fontId="4" fillId="4" borderId="17" xfId="0" applyNumberFormat="1" applyFont="1" applyFill="1" applyBorder="1" applyAlignment="1">
      <alignment horizontal="center" vertical="center"/>
    </xf>
    <xf numFmtId="165" fontId="4" fillId="0" borderId="16" xfId="0" applyNumberFormat="1" applyFont="1" applyBorder="1" applyAlignment="1">
      <alignment horizontal="center" vertical="center"/>
    </xf>
    <xf numFmtId="1" fontId="4" fillId="3" borderId="16" xfId="0" applyNumberFormat="1" applyFont="1" applyFill="1" applyBorder="1" applyAlignment="1">
      <alignment horizontal="center" vertical="center"/>
    </xf>
    <xf numFmtId="1" fontId="4" fillId="3" borderId="17" xfId="0" applyNumberFormat="1" applyFont="1" applyFill="1" applyBorder="1" applyAlignment="1">
      <alignment horizontal="center" vertical="center"/>
    </xf>
    <xf numFmtId="0" fontId="4" fillId="0" borderId="33" xfId="0" applyFont="1" applyBorder="1" applyAlignment="1">
      <alignment horizontal="center" vertical="center"/>
    </xf>
    <xf numFmtId="0" fontId="4" fillId="0" borderId="32" xfId="1" applyFont="1" applyBorder="1" applyAlignment="1">
      <alignment horizontal="center" vertical="center"/>
    </xf>
    <xf numFmtId="0" fontId="4" fillId="0" borderId="32" xfId="1" applyFont="1" applyBorder="1" applyAlignment="1">
      <alignment horizontal="center" vertical="center" wrapText="1"/>
    </xf>
    <xf numFmtId="0" fontId="6" fillId="0" borderId="33" xfId="1"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3" fillId="0" borderId="33" xfId="0" applyFont="1" applyBorder="1" applyAlignment="1">
      <alignment horizontal="center" vertical="center" wrapText="1"/>
    </xf>
    <xf numFmtId="0" fontId="6" fillId="0" borderId="32" xfId="0" applyFont="1" applyBorder="1" applyAlignment="1">
      <alignment horizontal="center" vertical="center"/>
    </xf>
    <xf numFmtId="0" fontId="4" fillId="0" borderId="38" xfId="0" applyFont="1" applyBorder="1"/>
    <xf numFmtId="0" fontId="3" fillId="0" borderId="33" xfId="0" applyFont="1" applyBorder="1" applyAlignment="1">
      <alignment horizontal="center" vertical="center" wrapText="1"/>
    </xf>
    <xf numFmtId="0" fontId="4" fillId="0" borderId="32" xfId="0" applyFont="1" applyBorder="1" applyAlignment="1">
      <alignment horizontal="center"/>
    </xf>
    <xf numFmtId="0" fontId="4" fillId="0" borderId="32" xfId="0" applyFont="1" applyBorder="1" applyAlignment="1">
      <alignment horizontal="center" wrapText="1"/>
    </xf>
    <xf numFmtId="0" fontId="4" fillId="0" borderId="37" xfId="0" applyFont="1" applyBorder="1" applyAlignment="1">
      <alignment horizontal="center" vertical="center" wrapText="1"/>
    </xf>
    <xf numFmtId="0" fontId="6" fillId="0" borderId="32" xfId="0" applyFont="1" applyBorder="1" applyAlignment="1">
      <alignment horizontal="center"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165" fontId="15" fillId="0" borderId="16" xfId="0" applyNumberFormat="1" applyFont="1" applyFill="1" applyBorder="1" applyAlignment="1">
      <alignment horizontal="center" vertical="center"/>
    </xf>
    <xf numFmtId="165" fontId="15" fillId="0" borderId="17" xfId="0" applyNumberFormat="1" applyFont="1" applyFill="1" applyBorder="1" applyAlignment="1">
      <alignment horizontal="center" vertical="center"/>
    </xf>
    <xf numFmtId="0" fontId="4" fillId="3" borderId="21" xfId="0" applyFont="1" applyFill="1" applyBorder="1"/>
    <xf numFmtId="0" fontId="4" fillId="0" borderId="43" xfId="0" applyFont="1" applyFill="1" applyBorder="1"/>
    <xf numFmtId="0" fontId="4" fillId="4" borderId="21" xfId="0" applyFont="1" applyFill="1" applyBorder="1"/>
    <xf numFmtId="171" fontId="7" fillId="0" borderId="0" xfId="0" applyNumberFormat="1" applyFont="1" applyAlignment="1">
      <alignment horizontal="right" readingOrder="2"/>
    </xf>
    <xf numFmtId="2" fontId="0" fillId="0" borderId="0" xfId="0" applyNumberFormat="1"/>
    <xf numFmtId="171" fontId="0" fillId="0" borderId="0" xfId="0" applyNumberFormat="1"/>
    <xf numFmtId="172" fontId="0" fillId="0" borderId="0" xfId="0" applyNumberFormat="1"/>
    <xf numFmtId="173" fontId="0" fillId="0" borderId="0" xfId="0" applyNumberFormat="1"/>
    <xf numFmtId="3" fontId="7" fillId="0" borderId="0" xfId="0" applyNumberFormat="1" applyFont="1" applyAlignment="1">
      <alignment horizontal="right" wrapText="1" readingOrder="2"/>
    </xf>
    <xf numFmtId="4" fontId="7" fillId="0" borderId="0" xfId="0" applyNumberFormat="1" applyFont="1" applyAlignment="1">
      <alignment horizontal="right" wrapText="1" readingOrder="2"/>
    </xf>
    <xf numFmtId="0" fontId="4" fillId="0" borderId="19" xfId="0" applyFont="1" applyBorder="1" applyAlignment="1">
      <alignment horizontal="center" vertical="center" wrapText="1"/>
    </xf>
    <xf numFmtId="0" fontId="8" fillId="0" borderId="19" xfId="0" applyFont="1" applyBorder="1" applyAlignment="1">
      <alignment horizontal="center" vertical="center"/>
    </xf>
    <xf numFmtId="0" fontId="6" fillId="0" borderId="33" xfId="0" applyFont="1" applyBorder="1" applyAlignment="1">
      <alignment horizontal="center" vertical="center"/>
    </xf>
    <xf numFmtId="165" fontId="4" fillId="0" borderId="17" xfId="0" applyNumberFormat="1" applyFont="1" applyBorder="1" applyAlignment="1">
      <alignment horizontal="center" vertical="center"/>
    </xf>
    <xf numFmtId="1" fontId="4" fillId="4" borderId="16" xfId="0" applyNumberFormat="1" applyFont="1" applyFill="1" applyBorder="1"/>
    <xf numFmtId="165" fontId="4" fillId="4" borderId="16" xfId="0" applyNumberFormat="1" applyFont="1" applyFill="1" applyBorder="1" applyAlignment="1">
      <alignment horizontal="center" vertical="center"/>
    </xf>
    <xf numFmtId="165" fontId="4" fillId="4" borderId="17" xfId="0" applyNumberFormat="1" applyFont="1" applyFill="1" applyBorder="1" applyAlignment="1">
      <alignment horizontal="center" vertical="center"/>
    </xf>
    <xf numFmtId="165" fontId="4" fillId="3" borderId="19" xfId="0" applyNumberFormat="1" applyFont="1" applyFill="1" applyBorder="1" applyAlignment="1">
      <alignment horizontal="center" vertical="center"/>
    </xf>
    <xf numFmtId="165" fontId="4" fillId="3" borderId="16" xfId="0" applyNumberFormat="1" applyFont="1" applyFill="1" applyBorder="1" applyAlignment="1">
      <alignment horizontal="center" vertical="center"/>
    </xf>
    <xf numFmtId="165" fontId="4" fillId="3" borderId="17" xfId="0" applyNumberFormat="1" applyFont="1" applyFill="1" applyBorder="1" applyAlignment="1">
      <alignment horizontal="center" vertical="center"/>
    </xf>
    <xf numFmtId="0" fontId="4" fillId="0" borderId="49" xfId="0" applyFont="1" applyBorder="1"/>
    <xf numFmtId="0" fontId="4" fillId="0" borderId="50" xfId="0" applyFont="1" applyBorder="1"/>
    <xf numFmtId="0" fontId="15" fillId="0" borderId="50" xfId="0" applyFont="1" applyBorder="1" applyAlignment="1">
      <alignment horizontal="center" vertical="center"/>
    </xf>
    <xf numFmtId="0" fontId="4" fillId="0" borderId="15" xfId="0" applyFont="1" applyBorder="1"/>
    <xf numFmtId="0" fontId="13" fillId="0" borderId="15" xfId="0" applyFont="1" applyBorder="1"/>
    <xf numFmtId="0" fontId="35" fillId="0" borderId="5" xfId="0" applyFont="1" applyBorder="1" applyAlignment="1">
      <alignment horizontal="center" vertical="center"/>
    </xf>
    <xf numFmtId="0" fontId="4" fillId="0" borderId="5" xfId="0" applyFont="1" applyBorder="1" applyAlignment="1">
      <alignment horizontal="center" vertical="center"/>
    </xf>
    <xf numFmtId="0" fontId="4" fillId="0" borderId="52" xfId="0" applyFont="1" applyBorder="1" applyAlignment="1">
      <alignment horizontal="center" readingOrder="2"/>
    </xf>
    <xf numFmtId="3" fontId="0" fillId="0" borderId="0" xfId="0" applyNumberFormat="1"/>
    <xf numFmtId="166" fontId="4" fillId="0" borderId="16" xfId="0" applyNumberFormat="1" applyFont="1" applyBorder="1" applyAlignment="1">
      <alignment horizontal="center" vertical="center"/>
    </xf>
    <xf numFmtId="0" fontId="4" fillId="0" borderId="43" xfId="1" applyFont="1" applyBorder="1"/>
    <xf numFmtId="167" fontId="19" fillId="0" borderId="44" xfId="1" applyNumberFormat="1" applyFont="1" applyBorder="1" applyAlignment="1">
      <alignment horizontal="center" vertical="center"/>
    </xf>
    <xf numFmtId="167" fontId="19" fillId="0" borderId="45" xfId="1" applyNumberFormat="1" applyFont="1" applyBorder="1" applyAlignment="1">
      <alignment horizontal="center" vertical="center"/>
    </xf>
    <xf numFmtId="175" fontId="7" fillId="0" borderId="0" xfId="0" applyNumberFormat="1" applyFont="1" applyAlignment="1">
      <alignment horizontal="right" wrapText="1" readingOrder="2"/>
    </xf>
    <xf numFmtId="0" fontId="0" fillId="0" borderId="0" xfId="0" applyAlignment="1">
      <alignment horizontal="center" vertical="center"/>
    </xf>
    <xf numFmtId="1" fontId="1" fillId="0" borderId="0" xfId="0" applyNumberFormat="1" applyFont="1" applyAlignment="1">
      <alignment horizontal="center" vertical="center"/>
    </xf>
    <xf numFmtId="169" fontId="1" fillId="0" borderId="0" xfId="0" applyNumberFormat="1" applyFont="1" applyAlignment="1">
      <alignment horizontal="center" vertical="center"/>
    </xf>
    <xf numFmtId="0" fontId="4" fillId="0" borderId="8" xfId="0" applyFont="1" applyBorder="1" applyAlignment="1">
      <alignment horizontal="center" vertical="center"/>
    </xf>
    <xf numFmtId="173" fontId="7" fillId="0" borderId="0" xfId="0" applyNumberFormat="1" applyFont="1" applyAlignment="1">
      <alignment horizontal="right" readingOrder="2"/>
    </xf>
    <xf numFmtId="0" fontId="4" fillId="0" borderId="16" xfId="0" applyFont="1" applyBorder="1" applyAlignment="1">
      <alignment horizontal="center" vertical="center"/>
    </xf>
    <xf numFmtId="0" fontId="4" fillId="4" borderId="43" xfId="0" applyFont="1" applyFill="1" applyBorder="1"/>
    <xf numFmtId="165" fontId="15" fillId="4" borderId="44" xfId="0" applyNumberFormat="1" applyFont="1" applyFill="1" applyBorder="1" applyAlignment="1">
      <alignment horizontal="center" vertical="center"/>
    </xf>
    <xf numFmtId="165" fontId="15" fillId="4" borderId="45" xfId="0" applyNumberFormat="1" applyFont="1" applyFill="1" applyBorder="1" applyAlignment="1">
      <alignment horizontal="center" vertical="center"/>
    </xf>
    <xf numFmtId="1" fontId="15" fillId="4" borderId="22" xfId="0" applyNumberFormat="1" applyFont="1" applyFill="1" applyBorder="1" applyAlignment="1">
      <alignment horizontal="center" vertical="center"/>
    </xf>
    <xf numFmtId="1" fontId="15" fillId="4" borderId="23" xfId="0" applyNumberFormat="1" applyFont="1" applyFill="1" applyBorder="1" applyAlignment="1">
      <alignment horizontal="center" vertical="center"/>
    </xf>
    <xf numFmtId="0" fontId="4" fillId="4" borderId="22" xfId="0" applyFont="1" applyFill="1" applyBorder="1" applyAlignment="1">
      <alignment horizontal="center" vertical="center"/>
    </xf>
    <xf numFmtId="3" fontId="15" fillId="4" borderId="22" xfId="0" applyNumberFormat="1" applyFont="1" applyFill="1" applyBorder="1" applyAlignment="1">
      <alignment horizontal="center" vertical="center"/>
    </xf>
    <xf numFmtId="3" fontId="15" fillId="4" borderId="23" xfId="0" applyNumberFormat="1" applyFont="1" applyFill="1" applyBorder="1" applyAlignment="1">
      <alignment horizontal="center" vertical="center"/>
    </xf>
    <xf numFmtId="166" fontId="4" fillId="4" borderId="22" xfId="0" applyNumberFormat="1" applyFont="1" applyFill="1" applyBorder="1" applyAlignment="1">
      <alignment horizontal="center"/>
    </xf>
    <xf numFmtId="0" fontId="4" fillId="4" borderId="22" xfId="0" applyFont="1" applyFill="1" applyBorder="1"/>
    <xf numFmtId="166" fontId="4" fillId="4" borderId="23" xfId="0" applyNumberFormat="1" applyFont="1" applyFill="1" applyBorder="1" applyAlignment="1">
      <alignment horizontal="center"/>
    </xf>
    <xf numFmtId="0" fontId="13" fillId="4" borderId="22" xfId="0" applyFont="1" applyFill="1" applyBorder="1"/>
    <xf numFmtId="166" fontId="13" fillId="4" borderId="23" xfId="0" applyNumberFormat="1" applyFont="1" applyFill="1" applyBorder="1" applyAlignment="1">
      <alignment horizontal="center"/>
    </xf>
    <xf numFmtId="1" fontId="4" fillId="4" borderId="22" xfId="0" applyNumberFormat="1" applyFont="1" applyFill="1" applyBorder="1" applyAlignment="1">
      <alignment horizontal="center" vertical="center"/>
    </xf>
    <xf numFmtId="1" fontId="4" fillId="4" borderId="23" xfId="0" applyNumberFormat="1" applyFont="1" applyFill="1" applyBorder="1" applyAlignment="1">
      <alignment horizontal="center" vertical="center"/>
    </xf>
    <xf numFmtId="0" fontId="3" fillId="0" borderId="13" xfId="0" applyFont="1" applyBorder="1" applyAlignment="1">
      <alignment horizontal="center" vertical="center"/>
    </xf>
    <xf numFmtId="171" fontId="7" fillId="0" borderId="0" xfId="0" applyNumberFormat="1" applyFont="1"/>
    <xf numFmtId="4" fontId="0" fillId="0" borderId="0" xfId="0" applyNumberFormat="1"/>
    <xf numFmtId="3" fontId="7" fillId="0" borderId="0" xfId="0" applyNumberFormat="1" applyFont="1"/>
    <xf numFmtId="175" fontId="0" fillId="0" borderId="0" xfId="0" applyNumberFormat="1"/>
    <xf numFmtId="1" fontId="37" fillId="0" borderId="0" xfId="0" applyNumberFormat="1" applyFont="1" applyAlignment="1">
      <alignment horizontal="center" vertical="center"/>
    </xf>
    <xf numFmtId="170" fontId="0" fillId="0" borderId="0" xfId="0" applyNumberFormat="1"/>
    <xf numFmtId="167" fontId="20" fillId="4" borderId="66" xfId="1" applyNumberFormat="1" applyFont="1" applyFill="1" applyBorder="1" applyAlignment="1">
      <alignment horizontal="center" vertical="center"/>
    </xf>
    <xf numFmtId="0" fontId="17" fillId="4" borderId="45" xfId="0" applyFont="1" applyFill="1" applyBorder="1" applyAlignment="1">
      <alignment horizontal="center" vertical="center"/>
    </xf>
    <xf numFmtId="0" fontId="4" fillId="4" borderId="65" xfId="0" applyFont="1" applyFill="1" applyBorder="1"/>
    <xf numFmtId="0" fontId="5" fillId="2" borderId="33" xfId="0" applyFont="1" applyFill="1" applyBorder="1"/>
    <xf numFmtId="0" fontId="1" fillId="0" borderId="31" xfId="0" applyFont="1" applyBorder="1" applyAlignment="1">
      <alignment horizontal="center" vertical="center" wrapText="1"/>
    </xf>
    <xf numFmtId="0" fontId="1" fillId="0" borderId="31" xfId="0" applyFont="1" applyBorder="1" applyAlignment="1">
      <alignment horizontal="center" vertical="center"/>
    </xf>
    <xf numFmtId="0" fontId="8" fillId="0" borderId="31" xfId="0" applyFont="1" applyBorder="1" applyAlignment="1">
      <alignment horizontal="center" vertical="center"/>
    </xf>
    <xf numFmtId="0" fontId="6" fillId="0" borderId="31" xfId="0" applyFont="1" applyBorder="1" applyAlignment="1">
      <alignment horizontal="center" vertical="center"/>
    </xf>
    <xf numFmtId="0" fontId="4" fillId="0" borderId="15" xfId="0" applyFont="1" applyFill="1" applyBorder="1" applyAlignment="1">
      <alignment horizontal="right"/>
    </xf>
    <xf numFmtId="166" fontId="4" fillId="4" borderId="16" xfId="0" applyNumberFormat="1" applyFont="1" applyFill="1" applyBorder="1" applyAlignment="1">
      <alignment horizontal="center" vertical="center"/>
    </xf>
    <xf numFmtId="167" fontId="4" fillId="4" borderId="16" xfId="0" applyNumberFormat="1" applyFont="1" applyFill="1" applyBorder="1" applyAlignment="1">
      <alignment horizontal="center" vertical="center"/>
    </xf>
    <xf numFmtId="166" fontId="4" fillId="4" borderId="22" xfId="0" applyNumberFormat="1" applyFont="1" applyFill="1" applyBorder="1" applyAlignment="1">
      <alignment horizontal="center" vertical="center"/>
    </xf>
    <xf numFmtId="166" fontId="4" fillId="4" borderId="23" xfId="0" applyNumberFormat="1" applyFont="1" applyFill="1" applyBorder="1" applyAlignment="1">
      <alignment horizontal="center" vertical="center"/>
    </xf>
    <xf numFmtId="1" fontId="4" fillId="4" borderId="45" xfId="0" applyNumberFormat="1" applyFont="1" applyFill="1" applyBorder="1" applyAlignment="1">
      <alignment horizontal="center" vertical="center"/>
    </xf>
    <xf numFmtId="166" fontId="13" fillId="4" borderId="22" xfId="0" applyNumberFormat="1" applyFont="1" applyFill="1" applyBorder="1" applyAlignment="1">
      <alignment horizontal="center"/>
    </xf>
    <xf numFmtId="1" fontId="13" fillId="0" borderId="16" xfId="0" applyNumberFormat="1" applyFont="1" applyBorder="1" applyAlignment="1">
      <alignment horizontal="center" vertical="center"/>
    </xf>
    <xf numFmtId="0" fontId="13" fillId="0" borderId="16" xfId="0" applyFont="1" applyBorder="1"/>
    <xf numFmtId="0" fontId="38" fillId="0" borderId="16" xfId="0" applyFont="1" applyBorder="1" applyAlignment="1">
      <alignment horizontal="center"/>
    </xf>
    <xf numFmtId="165" fontId="13" fillId="0" borderId="16" xfId="0" applyNumberFormat="1" applyFont="1" applyBorder="1" applyAlignment="1">
      <alignment horizontal="center" vertical="center"/>
    </xf>
    <xf numFmtId="165" fontId="13" fillId="0" borderId="17" xfId="0" applyNumberFormat="1" applyFont="1" applyBorder="1" applyAlignment="1">
      <alignment horizontal="center" vertical="center"/>
    </xf>
    <xf numFmtId="170" fontId="0" fillId="0" borderId="0" xfId="0" applyNumberFormat="1" applyAlignment="1">
      <alignment horizontal="center" vertical="center"/>
    </xf>
    <xf numFmtId="0" fontId="4" fillId="3" borderId="67" xfId="1" applyFont="1" applyFill="1" applyBorder="1"/>
    <xf numFmtId="0" fontId="4" fillId="0" borderId="43" xfId="0" applyFont="1" applyBorder="1"/>
    <xf numFmtId="0" fontId="0" fillId="3" borderId="19" xfId="0" applyFill="1" applyBorder="1"/>
    <xf numFmtId="0" fontId="4" fillId="4" borderId="44" xfId="0" applyFont="1" applyFill="1" applyBorder="1" applyAlignment="1">
      <alignment horizontal="center" vertical="center"/>
    </xf>
    <xf numFmtId="166" fontId="13" fillId="3" borderId="22" xfId="0" applyNumberFormat="1" applyFont="1" applyFill="1" applyBorder="1" applyAlignment="1">
      <alignment horizontal="center"/>
    </xf>
    <xf numFmtId="166" fontId="4" fillId="4" borderId="35" xfId="0" applyNumberFormat="1" applyFont="1" applyFill="1" applyBorder="1" applyAlignment="1">
      <alignment horizontal="center" vertical="center"/>
    </xf>
    <xf numFmtId="166" fontId="4" fillId="4" borderId="36" xfId="0" applyNumberFormat="1" applyFont="1" applyFill="1" applyBorder="1" applyAlignment="1">
      <alignment horizontal="center" vertical="center"/>
    </xf>
    <xf numFmtId="165" fontId="4" fillId="4" borderId="44" xfId="0" applyNumberFormat="1" applyFont="1" applyFill="1" applyBorder="1" applyAlignment="1">
      <alignment horizontal="center" vertical="center"/>
    </xf>
    <xf numFmtId="165" fontId="4" fillId="4" borderId="45" xfId="0" applyNumberFormat="1" applyFont="1" applyFill="1" applyBorder="1" applyAlignment="1">
      <alignment horizontal="center" vertical="center"/>
    </xf>
    <xf numFmtId="168" fontId="4" fillId="4" borderId="44" xfId="0" applyNumberFormat="1" applyFont="1" applyFill="1" applyBorder="1" applyAlignment="1">
      <alignment horizontal="center" vertical="center"/>
    </xf>
    <xf numFmtId="168" fontId="4" fillId="4" borderId="45" xfId="0" applyNumberFormat="1" applyFont="1" applyFill="1" applyBorder="1" applyAlignment="1">
      <alignment horizontal="center" vertical="center"/>
    </xf>
    <xf numFmtId="167" fontId="4" fillId="4" borderId="44" xfId="0" applyNumberFormat="1" applyFont="1" applyFill="1" applyBorder="1" applyAlignment="1">
      <alignment horizontal="center" vertical="center"/>
    </xf>
    <xf numFmtId="167" fontId="4" fillId="4" borderId="45" xfId="0" applyNumberFormat="1" applyFont="1" applyFill="1" applyBorder="1" applyAlignment="1">
      <alignment horizontal="center" vertical="center"/>
    </xf>
    <xf numFmtId="166" fontId="4" fillId="4" borderId="44" xfId="0" applyNumberFormat="1" applyFont="1" applyFill="1" applyBorder="1" applyAlignment="1">
      <alignment horizontal="center" vertical="center"/>
    </xf>
    <xf numFmtId="0" fontId="1" fillId="0" borderId="0" xfId="0" applyFont="1" applyAlignment="1">
      <alignment horizontal="center"/>
    </xf>
    <xf numFmtId="165" fontId="33" fillId="3" borderId="16" xfId="0" applyNumberFormat="1" applyFont="1" applyFill="1" applyBorder="1" applyAlignment="1">
      <alignment horizontal="center" vertical="center"/>
    </xf>
    <xf numFmtId="165" fontId="33" fillId="3" borderId="17" xfId="0" applyNumberFormat="1" applyFont="1" applyFill="1" applyBorder="1" applyAlignment="1">
      <alignment horizontal="center" vertical="center"/>
    </xf>
    <xf numFmtId="1" fontId="4" fillId="0" borderId="44" xfId="0" applyNumberFormat="1" applyFont="1" applyBorder="1" applyAlignment="1">
      <alignment horizontal="center" vertical="center"/>
    </xf>
    <xf numFmtId="1" fontId="4" fillId="0" borderId="45" xfId="0" applyNumberFormat="1" applyFont="1" applyBorder="1" applyAlignment="1">
      <alignment horizontal="center" vertical="center"/>
    </xf>
    <xf numFmtId="0" fontId="13" fillId="4" borderId="22" xfId="0" applyFont="1" applyFill="1" applyBorder="1" applyAlignment="1">
      <alignment horizontal="center" vertical="center"/>
    </xf>
    <xf numFmtId="1" fontId="13" fillId="4" borderId="22" xfId="0" applyNumberFormat="1" applyFont="1" applyFill="1" applyBorder="1" applyAlignment="1">
      <alignment horizontal="center" vertical="center"/>
    </xf>
    <xf numFmtId="1" fontId="13" fillId="4" borderId="23" xfId="0" applyNumberFormat="1" applyFont="1" applyFill="1" applyBorder="1" applyAlignment="1">
      <alignment horizontal="center" vertical="center"/>
    </xf>
    <xf numFmtId="0" fontId="4" fillId="4" borderId="21" xfId="0" applyFont="1" applyFill="1" applyBorder="1" applyAlignment="1">
      <alignment horizontal="right" indent="1"/>
    </xf>
    <xf numFmtId="171" fontId="1" fillId="0" borderId="0" xfId="0" applyNumberFormat="1" applyFont="1" applyAlignment="1">
      <alignment horizontal="center" vertical="center"/>
    </xf>
    <xf numFmtId="173" fontId="1" fillId="0" borderId="0" xfId="0" applyNumberFormat="1" applyFont="1" applyAlignment="1">
      <alignment horizontal="center" vertical="center"/>
    </xf>
    <xf numFmtId="1" fontId="15" fillId="4" borderId="76" xfId="0" applyNumberFormat="1" applyFont="1" applyFill="1" applyBorder="1" applyAlignment="1">
      <alignment horizontal="center" vertical="center"/>
    </xf>
    <xf numFmtId="3" fontId="15" fillId="4" borderId="17" xfId="0" applyNumberFormat="1" applyFont="1" applyFill="1" applyBorder="1" applyAlignment="1">
      <alignment horizontal="center" vertical="center"/>
    </xf>
    <xf numFmtId="1" fontId="4" fillId="4" borderId="22" xfId="0" applyNumberFormat="1" applyFont="1" applyFill="1" applyBorder="1" applyAlignment="1">
      <alignment horizontal="center"/>
    </xf>
    <xf numFmtId="166" fontId="17" fillId="4" borderId="16" xfId="0" applyNumberFormat="1" applyFont="1" applyFill="1" applyBorder="1" applyAlignment="1">
      <alignment horizontal="center" vertical="center"/>
    </xf>
    <xf numFmtId="166" fontId="17" fillId="4" borderId="17" xfId="0" applyNumberFormat="1" applyFont="1" applyFill="1" applyBorder="1" applyAlignment="1">
      <alignment horizontal="center" vertical="center"/>
    </xf>
    <xf numFmtId="1" fontId="4" fillId="4" borderId="22" xfId="0" applyNumberFormat="1" applyFont="1" applyFill="1" applyBorder="1"/>
    <xf numFmtId="0" fontId="4" fillId="4" borderId="60" xfId="0" applyFont="1" applyFill="1" applyBorder="1"/>
    <xf numFmtId="0" fontId="4" fillId="4" borderId="79" xfId="0" applyFont="1" applyFill="1" applyBorder="1" applyAlignment="1">
      <alignment horizontal="center" vertical="center"/>
    </xf>
    <xf numFmtId="1" fontId="4" fillId="4" borderId="36" xfId="0" applyNumberFormat="1" applyFont="1" applyFill="1" applyBorder="1" applyAlignment="1">
      <alignment horizontal="center" vertical="center"/>
    </xf>
    <xf numFmtId="0" fontId="4" fillId="4" borderId="21" xfId="0" applyFont="1" applyFill="1" applyBorder="1" applyAlignment="1">
      <alignment horizontal="right"/>
    </xf>
    <xf numFmtId="167" fontId="4" fillId="4" borderId="35" xfId="0" applyNumberFormat="1" applyFont="1" applyFill="1" applyBorder="1" applyAlignment="1">
      <alignment horizontal="center" vertical="center"/>
    </xf>
    <xf numFmtId="166" fontId="4" fillId="4" borderId="17" xfId="0" applyNumberFormat="1" applyFont="1" applyFill="1" applyBorder="1" applyAlignment="1">
      <alignment horizontal="center"/>
    </xf>
    <xf numFmtId="0" fontId="4" fillId="4" borderId="15" xfId="0" applyFont="1" applyFill="1" applyBorder="1" applyAlignment="1">
      <alignment horizontal="right"/>
    </xf>
    <xf numFmtId="0" fontId="35" fillId="0" borderId="0" xfId="0" applyFont="1" applyBorder="1" applyAlignment="1">
      <alignment horizontal="center" vertical="center"/>
    </xf>
    <xf numFmtId="166" fontId="4" fillId="4" borderId="13" xfId="0" applyNumberFormat="1" applyFont="1" applyFill="1" applyBorder="1" applyAlignment="1">
      <alignment horizontal="center" vertical="center"/>
    </xf>
    <xf numFmtId="166" fontId="4" fillId="4" borderId="14" xfId="0" applyNumberFormat="1" applyFont="1" applyFill="1" applyBorder="1" applyAlignment="1">
      <alignment horizontal="center" vertical="center"/>
    </xf>
    <xf numFmtId="0" fontId="7" fillId="0" borderId="0" xfId="0" applyFont="1" applyAlignment="1">
      <alignment horizontal="right" readingOrder="2"/>
    </xf>
    <xf numFmtId="0" fontId="7" fillId="0" borderId="0" xfId="0" applyFont="1" applyAlignment="1">
      <alignment horizontal="right" vertical="center" readingOrder="2"/>
    </xf>
    <xf numFmtId="0" fontId="4" fillId="0" borderId="32" xfId="0" applyFont="1" applyBorder="1" applyAlignment="1">
      <alignment horizontal="center" vertical="center"/>
    </xf>
    <xf numFmtId="0" fontId="4" fillId="4" borderId="16" xfId="0" applyFont="1" applyFill="1" applyBorder="1" applyAlignment="1">
      <alignment horizontal="center" vertical="center"/>
    </xf>
    <xf numFmtId="166" fontId="32" fillId="0" borderId="0" xfId="1" applyNumberFormat="1"/>
    <xf numFmtId="0" fontId="4" fillId="0" borderId="82" xfId="0" applyFont="1" applyBorder="1"/>
    <xf numFmtId="0" fontId="4" fillId="0" borderId="83" xfId="0" applyFont="1" applyBorder="1"/>
    <xf numFmtId="166" fontId="0" fillId="0" borderId="0" xfId="0" applyNumberFormat="1" applyAlignment="1">
      <alignment horizontal="center" vertical="center"/>
    </xf>
    <xf numFmtId="174" fontId="7" fillId="0" borderId="0" xfId="0" applyNumberFormat="1" applyFont="1" applyAlignment="1">
      <alignment horizontal="right" readingOrder="2"/>
    </xf>
    <xf numFmtId="176" fontId="7" fillId="0" borderId="0" xfId="0" applyNumberFormat="1" applyFont="1" applyAlignment="1">
      <alignment horizontal="right" readingOrder="2"/>
    </xf>
    <xf numFmtId="177" fontId="7" fillId="0" borderId="0" xfId="0" applyNumberFormat="1" applyFont="1" applyAlignment="1">
      <alignment horizontal="right" readingOrder="2"/>
    </xf>
    <xf numFmtId="178" fontId="7" fillId="0" borderId="0" xfId="0" applyNumberFormat="1" applyFont="1" applyAlignment="1">
      <alignment horizontal="right" readingOrder="2"/>
    </xf>
    <xf numFmtId="169" fontId="7" fillId="0" borderId="0" xfId="0" applyNumberFormat="1" applyFont="1" applyAlignment="1">
      <alignment horizontal="right" readingOrder="2"/>
    </xf>
    <xf numFmtId="172" fontId="7" fillId="0" borderId="0" xfId="0" applyNumberFormat="1" applyFont="1" applyAlignment="1">
      <alignment horizontal="right" readingOrder="2"/>
    </xf>
    <xf numFmtId="179" fontId="7" fillId="0" borderId="0" xfId="0" applyNumberFormat="1" applyFont="1" applyAlignment="1">
      <alignment horizontal="right" readingOrder="2"/>
    </xf>
    <xf numFmtId="168" fontId="4" fillId="4" borderId="35" xfId="0" applyNumberFormat="1" applyFont="1" applyFill="1" applyBorder="1" applyAlignment="1">
      <alignment horizontal="center" vertical="center"/>
    </xf>
    <xf numFmtId="168" fontId="4" fillId="4" borderId="23" xfId="0" applyNumberFormat="1" applyFont="1" applyFill="1" applyBorder="1" applyAlignment="1">
      <alignment horizontal="center" vertical="center"/>
    </xf>
    <xf numFmtId="167" fontId="4" fillId="4" borderId="36" xfId="0" applyNumberFormat="1" applyFont="1" applyFill="1" applyBorder="1" applyAlignment="1">
      <alignment horizontal="center" vertical="center"/>
    </xf>
    <xf numFmtId="0" fontId="4" fillId="4" borderId="55" xfId="0" applyFont="1" applyFill="1" applyBorder="1"/>
    <xf numFmtId="167" fontId="4" fillId="4" borderId="80" xfId="0" applyNumberFormat="1" applyFont="1" applyFill="1" applyBorder="1" applyAlignment="1">
      <alignment horizontal="center" vertical="center"/>
    </xf>
    <xf numFmtId="167" fontId="4" fillId="4" borderId="81" xfId="0" applyNumberFormat="1" applyFont="1" applyFill="1" applyBorder="1" applyAlignment="1">
      <alignment horizontal="center" vertical="center"/>
    </xf>
    <xf numFmtId="167" fontId="4" fillId="4" borderId="23" xfId="0" applyNumberFormat="1" applyFont="1" applyFill="1" applyBorder="1" applyAlignment="1">
      <alignment horizontal="center" vertical="center"/>
    </xf>
    <xf numFmtId="0" fontId="4" fillId="4" borderId="30" xfId="0" applyFont="1" applyFill="1" applyBorder="1" applyAlignment="1">
      <alignment horizontal="right"/>
    </xf>
    <xf numFmtId="0" fontId="4" fillId="4" borderId="31" xfId="0" applyFont="1" applyFill="1" applyBorder="1" applyAlignment="1">
      <alignment horizontal="center" vertical="center"/>
    </xf>
    <xf numFmtId="0" fontId="4" fillId="4" borderId="43" xfId="1" applyFont="1" applyFill="1" applyBorder="1"/>
    <xf numFmtId="0" fontId="4" fillId="4" borderId="44" xfId="1" applyFont="1" applyFill="1" applyBorder="1"/>
    <xf numFmtId="167" fontId="19" fillId="4" borderId="44" xfId="1" applyNumberFormat="1" applyFont="1" applyFill="1" applyBorder="1" applyAlignment="1">
      <alignment horizontal="center" vertical="center"/>
    </xf>
    <xf numFmtId="165" fontId="33" fillId="4" borderId="22" xfId="0" applyNumberFormat="1" applyFont="1" applyFill="1" applyBorder="1" applyAlignment="1">
      <alignment horizontal="center" vertical="center"/>
    </xf>
    <xf numFmtId="1" fontId="4" fillId="4" borderId="85" xfId="0" applyNumberFormat="1" applyFont="1" applyFill="1" applyBorder="1" applyAlignment="1">
      <alignment horizontal="center"/>
    </xf>
    <xf numFmtId="1" fontId="4" fillId="4" borderId="64" xfId="0" applyNumberFormat="1" applyFont="1" applyFill="1" applyBorder="1" applyAlignment="1">
      <alignment horizontal="center"/>
    </xf>
    <xf numFmtId="1" fontId="4" fillId="4" borderId="45" xfId="0" applyNumberFormat="1" applyFont="1" applyFill="1" applyBorder="1" applyAlignment="1">
      <alignment horizontal="center"/>
    </xf>
    <xf numFmtId="1" fontId="0" fillId="0" borderId="0" xfId="0" applyNumberFormat="1" applyAlignment="1">
      <alignment horizontal="center"/>
    </xf>
    <xf numFmtId="0" fontId="3" fillId="0" borderId="32" xfId="0" applyFont="1" applyBorder="1" applyAlignment="1">
      <alignment horizontal="center"/>
    </xf>
    <xf numFmtId="1" fontId="0" fillId="0" borderId="0" xfId="0" applyNumberFormat="1" applyAlignment="1">
      <alignment horizontal="center" vertical="center"/>
    </xf>
    <xf numFmtId="173" fontId="0" fillId="0" borderId="0" xfId="0" applyNumberFormat="1" applyAlignment="1">
      <alignment horizontal="center" vertical="center"/>
    </xf>
    <xf numFmtId="180" fontId="0" fillId="0" borderId="0" xfId="0" applyNumberFormat="1"/>
    <xf numFmtId="1" fontId="13" fillId="3" borderId="19" xfId="0" applyNumberFormat="1" applyFont="1" applyFill="1" applyBorder="1" applyAlignment="1">
      <alignment horizontal="center" vertical="center"/>
    </xf>
    <xf numFmtId="1" fontId="13" fillId="3" borderId="20" xfId="0" applyNumberFormat="1" applyFont="1" applyFill="1" applyBorder="1" applyAlignment="1">
      <alignment horizontal="center"/>
    </xf>
    <xf numFmtId="1" fontId="1" fillId="0" borderId="0" xfId="0" applyNumberFormat="1" applyFont="1" applyAlignment="1">
      <alignment horizontal="center" vertical="center" wrapText="1"/>
    </xf>
    <xf numFmtId="1" fontId="40" fillId="0" borderId="0" xfId="0" applyNumberFormat="1" applyFont="1" applyAlignment="1">
      <alignment horizontal="center" vertical="center"/>
    </xf>
    <xf numFmtId="0" fontId="4" fillId="2" borderId="87" xfId="0" applyFont="1" applyFill="1" applyBorder="1"/>
    <xf numFmtId="0" fontId="4" fillId="2" borderId="88" xfId="0" applyFont="1" applyFill="1" applyBorder="1"/>
    <xf numFmtId="0" fontId="4" fillId="0" borderId="93" xfId="0" applyFont="1" applyBorder="1"/>
    <xf numFmtId="1" fontId="4" fillId="4" borderId="95" xfId="0" applyNumberFormat="1" applyFont="1" applyFill="1" applyBorder="1" applyAlignment="1">
      <alignment horizontal="center" vertical="center"/>
    </xf>
    <xf numFmtId="0" fontId="0" fillId="0" borderId="96" xfId="0" applyBorder="1"/>
    <xf numFmtId="168" fontId="4" fillId="4" borderId="97" xfId="0" applyNumberFormat="1" applyFont="1" applyFill="1" applyBorder="1" applyAlignment="1">
      <alignment horizontal="center" vertical="center"/>
    </xf>
    <xf numFmtId="0" fontId="4" fillId="4" borderId="98" xfId="0" applyFont="1" applyFill="1" applyBorder="1"/>
    <xf numFmtId="1" fontId="4" fillId="4" borderId="94" xfId="0" applyNumberFormat="1" applyFont="1" applyFill="1" applyBorder="1" applyAlignment="1">
      <alignment horizontal="center" vertical="center"/>
    </xf>
    <xf numFmtId="0" fontId="4" fillId="4" borderId="102" xfId="0" applyFont="1" applyFill="1" applyBorder="1"/>
    <xf numFmtId="167" fontId="4" fillId="4" borderId="103" xfId="0" applyNumberFormat="1" applyFont="1" applyFill="1" applyBorder="1" applyAlignment="1">
      <alignment horizontal="center" vertical="center"/>
    </xf>
    <xf numFmtId="168" fontId="4" fillId="4" borderId="94" xfId="0" applyNumberFormat="1" applyFont="1" applyFill="1" applyBorder="1" applyAlignment="1">
      <alignment horizontal="center" vertical="center"/>
    </xf>
    <xf numFmtId="0" fontId="4" fillId="3" borderId="99" xfId="0" applyFont="1" applyFill="1" applyBorder="1"/>
    <xf numFmtId="167" fontId="4" fillId="3" borderId="100" xfId="0" applyNumberFormat="1" applyFont="1" applyFill="1" applyBorder="1" applyAlignment="1">
      <alignment horizontal="center" vertical="center"/>
    </xf>
    <xf numFmtId="168" fontId="4" fillId="3" borderId="101" xfId="0" applyNumberFormat="1" applyFont="1" applyFill="1" applyBorder="1" applyAlignment="1">
      <alignment horizontal="center" vertical="center"/>
    </xf>
    <xf numFmtId="1" fontId="4" fillId="3" borderId="56" xfId="0" applyNumberFormat="1" applyFont="1" applyFill="1" applyBorder="1" applyAlignment="1">
      <alignment horizontal="center" vertical="center"/>
    </xf>
    <xf numFmtId="166" fontId="4" fillId="3" borderId="56" xfId="0" applyNumberFormat="1" applyFont="1" applyFill="1" applyBorder="1" applyAlignment="1">
      <alignment horizontal="center" vertical="center"/>
    </xf>
    <xf numFmtId="165" fontId="4" fillId="3" borderId="56" xfId="0" applyNumberFormat="1" applyFont="1" applyFill="1" applyBorder="1" applyAlignment="1">
      <alignment horizontal="center" vertical="center"/>
    </xf>
    <xf numFmtId="0" fontId="4" fillId="3" borderId="55" xfId="0" applyFont="1" applyFill="1" applyBorder="1"/>
    <xf numFmtId="1" fontId="4" fillId="3" borderId="57" xfId="0" applyNumberFormat="1" applyFont="1" applyFill="1" applyBorder="1" applyAlignment="1">
      <alignment horizontal="center" vertical="center"/>
    </xf>
    <xf numFmtId="0" fontId="4" fillId="3" borderId="105" xfId="0" applyFont="1" applyFill="1" applyBorder="1"/>
    <xf numFmtId="167" fontId="4" fillId="3" borderId="58" xfId="0" applyNumberFormat="1" applyFont="1" applyFill="1" applyBorder="1" applyAlignment="1">
      <alignment horizontal="center" vertical="center"/>
    </xf>
    <xf numFmtId="168" fontId="4" fillId="3" borderId="59" xfId="0" applyNumberFormat="1" applyFont="1" applyFill="1" applyBorder="1" applyAlignment="1">
      <alignment horizontal="center" vertical="center"/>
    </xf>
    <xf numFmtId="167" fontId="4" fillId="3" borderId="56" xfId="0" applyNumberFormat="1" applyFont="1" applyFill="1" applyBorder="1" applyAlignment="1">
      <alignment horizontal="center" vertical="center"/>
    </xf>
    <xf numFmtId="166" fontId="4" fillId="3" borderId="62" xfId="0" applyNumberFormat="1" applyFont="1" applyFill="1" applyBorder="1" applyAlignment="1">
      <alignment horizontal="center" vertical="center"/>
    </xf>
    <xf numFmtId="1" fontId="4" fillId="3" borderId="62" xfId="0" applyNumberFormat="1" applyFont="1" applyFill="1" applyBorder="1" applyAlignment="1">
      <alignment horizontal="center" vertical="center"/>
    </xf>
    <xf numFmtId="170" fontId="7" fillId="0" borderId="0" xfId="0" applyNumberFormat="1" applyFont="1" applyAlignment="1">
      <alignment horizontal="right" readingOrder="2"/>
    </xf>
    <xf numFmtId="0" fontId="7" fillId="0" borderId="2" xfId="0" applyFont="1" applyBorder="1" applyAlignment="1">
      <alignment horizontal="right"/>
    </xf>
    <xf numFmtId="182" fontId="0" fillId="0" borderId="0" xfId="2" applyNumberFormat="1" applyFont="1" applyAlignment="1">
      <alignment horizontal="center" vertical="center"/>
    </xf>
    <xf numFmtId="182" fontId="3" fillId="0" borderId="32" xfId="2" applyNumberFormat="1" applyFont="1" applyBorder="1" applyAlignment="1">
      <alignment horizontal="center" vertical="center"/>
    </xf>
    <xf numFmtId="182" fontId="4" fillId="0" borderId="32" xfId="2" applyNumberFormat="1" applyFont="1" applyBorder="1" applyAlignment="1">
      <alignment horizontal="center" vertical="center" wrapText="1"/>
    </xf>
    <xf numFmtId="182" fontId="4" fillId="0" borderId="32" xfId="2" applyNumberFormat="1" applyFont="1" applyBorder="1" applyAlignment="1">
      <alignment horizontal="center" vertical="center"/>
    </xf>
    <xf numFmtId="182" fontId="4" fillId="0" borderId="33" xfId="2" applyNumberFormat="1" applyFont="1" applyBorder="1" applyAlignment="1">
      <alignment horizontal="center" vertical="center" wrapText="1"/>
    </xf>
    <xf numFmtId="49" fontId="4" fillId="0" borderId="15" xfId="2" applyNumberFormat="1" applyFont="1" applyBorder="1" applyAlignment="1">
      <alignment horizontal="right" vertical="center"/>
    </xf>
    <xf numFmtId="166" fontId="4" fillId="0" borderId="16" xfId="2" applyNumberFormat="1" applyFont="1" applyBorder="1" applyAlignment="1">
      <alignment horizontal="center" vertical="center"/>
    </xf>
    <xf numFmtId="166" fontId="4" fillId="0" borderId="17" xfId="2" applyNumberFormat="1" applyFont="1" applyBorder="1" applyAlignment="1">
      <alignment horizontal="center" vertical="center"/>
    </xf>
    <xf numFmtId="166" fontId="4" fillId="0" borderId="44" xfId="2" applyNumberFormat="1" applyFont="1" applyBorder="1" applyAlignment="1">
      <alignment horizontal="center" vertical="center"/>
    </xf>
    <xf numFmtId="166" fontId="4" fillId="0" borderId="54" xfId="2" applyNumberFormat="1" applyFont="1" applyBorder="1" applyAlignment="1">
      <alignment horizontal="center" vertical="center"/>
    </xf>
    <xf numFmtId="166" fontId="4" fillId="0" borderId="77" xfId="2" applyNumberFormat="1" applyFont="1" applyBorder="1" applyAlignment="1">
      <alignment horizontal="center" vertical="center"/>
    </xf>
    <xf numFmtId="166" fontId="4" fillId="0" borderId="46" xfId="2" applyNumberFormat="1" applyFont="1" applyBorder="1" applyAlignment="1">
      <alignment horizontal="center" vertical="center"/>
    </xf>
    <xf numFmtId="166" fontId="4" fillId="4" borderId="16" xfId="2" applyNumberFormat="1" applyFont="1" applyFill="1" applyBorder="1" applyAlignment="1">
      <alignment horizontal="center" vertical="center"/>
    </xf>
    <xf numFmtId="166" fontId="4" fillId="4" borderId="46" xfId="2" applyNumberFormat="1" applyFont="1" applyFill="1" applyBorder="1" applyAlignment="1">
      <alignment horizontal="center" vertical="center"/>
    </xf>
    <xf numFmtId="166" fontId="4" fillId="4" borderId="17" xfId="2" applyNumberFormat="1" applyFont="1" applyFill="1" applyBorder="1" applyAlignment="1">
      <alignment horizontal="center" vertical="center"/>
    </xf>
    <xf numFmtId="49" fontId="4" fillId="4" borderId="34" xfId="2" applyNumberFormat="1" applyFont="1" applyFill="1" applyBorder="1" applyAlignment="1">
      <alignment horizontal="right" vertical="center"/>
    </xf>
    <xf numFmtId="182" fontId="4" fillId="3" borderId="18" xfId="2" applyNumberFormat="1" applyFont="1" applyFill="1" applyBorder="1" applyAlignment="1">
      <alignment horizontal="right" vertical="center"/>
    </xf>
    <xf numFmtId="182" fontId="4" fillId="3" borderId="15" xfId="2" applyNumberFormat="1" applyFont="1" applyFill="1" applyBorder="1" applyAlignment="1">
      <alignment horizontal="right" vertical="center"/>
    </xf>
    <xf numFmtId="182" fontId="7" fillId="0" borderId="0" xfId="2" applyNumberFormat="1" applyFont="1" applyBorder="1" applyAlignment="1">
      <alignment horizontal="center" vertical="center" readingOrder="2"/>
    </xf>
    <xf numFmtId="182" fontId="4" fillId="0" borderId="0" xfId="2" applyNumberFormat="1" applyFont="1" applyBorder="1" applyAlignment="1">
      <alignment horizontal="center" vertical="center"/>
    </xf>
    <xf numFmtId="166" fontId="4" fillId="3" borderId="22" xfId="0" applyNumberFormat="1" applyFont="1" applyFill="1" applyBorder="1" applyAlignment="1">
      <alignment horizontal="center" vertical="center"/>
    </xf>
    <xf numFmtId="0" fontId="17" fillId="0" borderId="16" xfId="0" applyFont="1" applyFill="1" applyBorder="1" applyAlignment="1">
      <alignment horizontal="center" vertical="center"/>
    </xf>
    <xf numFmtId="0" fontId="0" fillId="3" borderId="22" xfId="0" applyFill="1" applyBorder="1"/>
    <xf numFmtId="166" fontId="4" fillId="3" borderId="22" xfId="0" applyNumberFormat="1" applyFont="1" applyFill="1" applyBorder="1" applyAlignment="1">
      <alignment horizontal="center"/>
    </xf>
    <xf numFmtId="166" fontId="4" fillId="3" borderId="23" xfId="0" applyNumberFormat="1" applyFont="1" applyFill="1" applyBorder="1" applyAlignment="1">
      <alignment horizontal="center"/>
    </xf>
    <xf numFmtId="0" fontId="4" fillId="0" borderId="17" xfId="0" applyFont="1" applyFill="1" applyBorder="1" applyAlignment="1">
      <alignment horizontal="center"/>
    </xf>
    <xf numFmtId="166" fontId="4" fillId="0" borderId="71" xfId="2" applyNumberFormat="1" applyFont="1" applyFill="1" applyBorder="1" applyAlignment="1">
      <alignment horizontal="center" vertical="center"/>
    </xf>
    <xf numFmtId="182" fontId="4" fillId="0" borderId="15" xfId="2" applyNumberFormat="1" applyFont="1" applyFill="1" applyBorder="1" applyAlignment="1">
      <alignment horizontal="right" vertical="center"/>
    </xf>
    <xf numFmtId="166" fontId="4" fillId="0" borderId="46" xfId="2" applyNumberFormat="1" applyFont="1" applyFill="1" applyBorder="1" applyAlignment="1">
      <alignment horizontal="center" vertical="center"/>
    </xf>
    <xf numFmtId="166" fontId="4" fillId="0" borderId="16" xfId="2" applyNumberFormat="1" applyFont="1" applyFill="1" applyBorder="1" applyAlignment="1">
      <alignment horizontal="center" vertical="center"/>
    </xf>
    <xf numFmtId="166" fontId="4" fillId="0" borderId="17" xfId="2" applyNumberFormat="1" applyFont="1" applyFill="1" applyBorder="1" applyAlignment="1">
      <alignment horizontal="center" vertical="center"/>
    </xf>
    <xf numFmtId="166" fontId="4" fillId="0" borderId="17" xfId="0" applyNumberFormat="1" applyFont="1" applyFill="1" applyBorder="1" applyAlignment="1">
      <alignment horizontal="center" vertical="center"/>
    </xf>
    <xf numFmtId="0" fontId="4" fillId="3" borderId="107" xfId="0" applyFont="1" applyFill="1" applyBorder="1"/>
    <xf numFmtId="0" fontId="7" fillId="0" borderId="0" xfId="0" applyFont="1" applyBorder="1" applyAlignment="1">
      <alignment horizontal="right" readingOrder="2"/>
    </xf>
    <xf numFmtId="0" fontId="0" fillId="0" borderId="0" xfId="0" applyAlignment="1">
      <alignment horizontal="right" readingOrder="2"/>
    </xf>
    <xf numFmtId="0" fontId="8" fillId="0" borderId="0" xfId="0" applyFont="1" applyAlignment="1">
      <alignment horizontal="right" readingOrder="2"/>
    </xf>
    <xf numFmtId="0" fontId="4" fillId="3" borderId="19" xfId="0" applyFont="1" applyFill="1" applyBorder="1"/>
    <xf numFmtId="183" fontId="1" fillId="0" borderId="0" xfId="0" applyNumberFormat="1" applyFont="1" applyAlignment="1">
      <alignment horizontal="center" vertical="center"/>
    </xf>
    <xf numFmtId="1" fontId="43" fillId="0" borderId="0" xfId="0" applyNumberFormat="1" applyFont="1"/>
    <xf numFmtId="0" fontId="0" fillId="4" borderId="0" xfId="0" applyFill="1"/>
    <xf numFmtId="166" fontId="0" fillId="4" borderId="0" xfId="0" applyNumberFormat="1" applyFill="1"/>
    <xf numFmtId="3" fontId="0" fillId="4" borderId="0" xfId="0" applyNumberFormat="1" applyFill="1"/>
    <xf numFmtId="3" fontId="3" fillId="0" borderId="28" xfId="0" applyNumberFormat="1" applyFont="1" applyBorder="1" applyAlignment="1">
      <alignment vertical="center"/>
    </xf>
    <xf numFmtId="184" fontId="4" fillId="4" borderId="103" xfId="0" applyNumberFormat="1" applyFont="1" applyFill="1" applyBorder="1" applyAlignment="1">
      <alignment horizontal="center" vertical="center"/>
    </xf>
    <xf numFmtId="185" fontId="21" fillId="5" borderId="0" xfId="0" applyNumberFormat="1" applyFont="1" applyFill="1"/>
    <xf numFmtId="184" fontId="42" fillId="6" borderId="0" xfId="0" applyNumberFormat="1" applyFont="1" applyFill="1"/>
    <xf numFmtId="184" fontId="0" fillId="0" borderId="0" xfId="0" applyNumberFormat="1"/>
    <xf numFmtId="166" fontId="19" fillId="4" borderId="16" xfId="1" applyNumberFormat="1" applyFont="1" applyFill="1" applyBorder="1" applyAlignment="1">
      <alignment horizontal="center" vertical="center"/>
    </xf>
    <xf numFmtId="166" fontId="19" fillId="4" borderId="17" xfId="1" applyNumberFormat="1" applyFont="1" applyFill="1" applyBorder="1" applyAlignment="1">
      <alignment horizontal="center" vertical="center"/>
    </xf>
    <xf numFmtId="0" fontId="4" fillId="4" borderId="78" xfId="1" applyFont="1" applyFill="1" applyBorder="1" applyAlignment="1">
      <alignment horizontal="right"/>
    </xf>
    <xf numFmtId="166" fontId="19" fillId="4" borderId="75" xfId="1" applyNumberFormat="1" applyFont="1" applyFill="1" applyBorder="1" applyAlignment="1">
      <alignment horizontal="center" vertical="center"/>
    </xf>
    <xf numFmtId="0" fontId="7" fillId="0" borderId="0" xfId="0" applyFont="1" applyAlignment="1">
      <alignment horizontal="center" readingOrder="2"/>
    </xf>
    <xf numFmtId="0" fontId="21" fillId="0" borderId="0" xfId="0" applyFont="1" applyAlignment="1">
      <alignment shrinkToFit="1"/>
    </xf>
    <xf numFmtId="0" fontId="45" fillId="0" borderId="0" xfId="0" applyFont="1"/>
    <xf numFmtId="0" fontId="46" fillId="0" borderId="0" xfId="0" applyFont="1"/>
    <xf numFmtId="0" fontId="44" fillId="0" borderId="0" xfId="0" applyFont="1" applyAlignment="1">
      <alignment horizontal="right" readingOrder="2"/>
    </xf>
    <xf numFmtId="166" fontId="45" fillId="0" borderId="0" xfId="0" applyNumberFormat="1" applyFont="1"/>
    <xf numFmtId="0" fontId="4" fillId="3" borderId="4" xfId="0" applyFont="1" applyFill="1" applyBorder="1"/>
    <xf numFmtId="182" fontId="0" fillId="0" borderId="0" xfId="2" applyNumberFormat="1" applyFont="1" applyBorder="1" applyAlignment="1">
      <alignment horizontal="center" vertical="center"/>
    </xf>
    <xf numFmtId="49" fontId="30" fillId="4" borderId="0" xfId="2" applyNumberFormat="1" applyFont="1" applyFill="1" applyBorder="1" applyAlignment="1">
      <alignment horizontal="center" vertical="center"/>
    </xf>
    <xf numFmtId="166" fontId="4" fillId="0" borderId="22" xfId="0" applyNumberFormat="1" applyFont="1" applyFill="1" applyBorder="1" applyAlignment="1">
      <alignment horizontal="center" vertical="center"/>
    </xf>
    <xf numFmtId="167" fontId="4" fillId="4" borderId="115" xfId="0" applyNumberFormat="1" applyFont="1" applyFill="1" applyBorder="1" applyAlignment="1">
      <alignment horizontal="center" vertical="center"/>
    </xf>
    <xf numFmtId="184" fontId="4" fillId="4" borderId="61" xfId="0" applyNumberFormat="1" applyFont="1" applyFill="1" applyBorder="1" applyAlignment="1">
      <alignment horizontal="center" vertical="center"/>
    </xf>
    <xf numFmtId="167" fontId="4" fillId="4" borderId="61" xfId="0" applyNumberFormat="1" applyFont="1" applyFill="1" applyBorder="1" applyAlignment="1">
      <alignment horizontal="center" vertical="center"/>
    </xf>
    <xf numFmtId="186" fontId="4" fillId="4" borderId="61" xfId="0" applyNumberFormat="1" applyFont="1" applyFill="1" applyBorder="1" applyAlignment="1">
      <alignment horizontal="center" vertical="center"/>
    </xf>
    <xf numFmtId="167" fontId="19" fillId="4" borderId="45" xfId="1" applyNumberFormat="1" applyFont="1" applyFill="1" applyBorder="1" applyAlignment="1">
      <alignment horizontal="center" vertical="center"/>
    </xf>
    <xf numFmtId="0" fontId="4" fillId="4" borderId="44" xfId="0" applyFont="1" applyFill="1" applyBorder="1"/>
    <xf numFmtId="0" fontId="0" fillId="4" borderId="43" xfId="0" applyFill="1" applyBorder="1"/>
    <xf numFmtId="166" fontId="4" fillId="4" borderId="44" xfId="2" applyNumberFormat="1" applyFont="1" applyFill="1" applyBorder="1" applyAlignment="1">
      <alignment horizontal="center" vertical="center"/>
    </xf>
    <xf numFmtId="166" fontId="4" fillId="4" borderId="85" xfId="2" applyNumberFormat="1" applyFont="1" applyFill="1" applyBorder="1" applyAlignment="1">
      <alignment horizontal="center" vertical="center"/>
    </xf>
    <xf numFmtId="166" fontId="4" fillId="4" borderId="64" xfId="2" applyNumberFormat="1" applyFont="1" applyFill="1" applyBorder="1" applyAlignment="1">
      <alignment horizontal="center" vertical="center"/>
    </xf>
    <xf numFmtId="166" fontId="4" fillId="4" borderId="45" xfId="2" applyNumberFormat="1" applyFont="1" applyFill="1" applyBorder="1" applyAlignment="1">
      <alignment horizontal="center" vertical="center"/>
    </xf>
    <xf numFmtId="166" fontId="4" fillId="4" borderId="116" xfId="2" applyNumberFormat="1" applyFont="1" applyFill="1" applyBorder="1" applyAlignment="1">
      <alignment horizontal="center" vertical="center"/>
    </xf>
    <xf numFmtId="1" fontId="4" fillId="4" borderId="44" xfId="0" applyNumberFormat="1" applyFont="1" applyFill="1" applyBorder="1" applyAlignment="1">
      <alignment horizontal="center" vertical="center"/>
    </xf>
    <xf numFmtId="1" fontId="4" fillId="4" borderId="44" xfId="0" applyNumberFormat="1" applyFont="1" applyFill="1" applyBorder="1"/>
    <xf numFmtId="0" fontId="4" fillId="4" borderId="34" xfId="0" applyFont="1" applyFill="1" applyBorder="1"/>
    <xf numFmtId="1" fontId="4" fillId="4" borderId="35" xfId="0" applyNumberFormat="1" applyFont="1" applyFill="1" applyBorder="1" applyAlignment="1">
      <alignment horizontal="center" vertical="center"/>
    </xf>
    <xf numFmtId="0" fontId="4" fillId="4" borderId="43" xfId="0" applyFont="1" applyFill="1" applyBorder="1" applyAlignment="1">
      <alignment horizontal="right"/>
    </xf>
    <xf numFmtId="0" fontId="4" fillId="0" borderId="31" xfId="0" applyFont="1" applyBorder="1" applyAlignment="1">
      <alignment horizontal="center" vertical="center" wrapText="1"/>
    </xf>
    <xf numFmtId="0" fontId="4" fillId="0" borderId="28"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Border="1" applyAlignment="1">
      <alignment horizontal="right"/>
    </xf>
    <xf numFmtId="0" fontId="4" fillId="0" borderId="28" xfId="0" applyFont="1" applyBorder="1" applyAlignment="1">
      <alignment horizontal="center" vertical="center" wrapText="1"/>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14" xfId="0" applyFont="1" applyBorder="1" applyAlignment="1">
      <alignment horizontal="center" vertical="center"/>
    </xf>
    <xf numFmtId="0" fontId="4" fillId="4" borderId="16" xfId="0" applyFont="1" applyFill="1" applyBorder="1" applyAlignment="1">
      <alignment horizontal="center" vertical="center"/>
    </xf>
    <xf numFmtId="0" fontId="7" fillId="0" borderId="0" xfId="0" applyFont="1" applyAlignment="1">
      <alignment horizontal="right" readingOrder="2"/>
    </xf>
    <xf numFmtId="0" fontId="7" fillId="0" borderId="0" xfId="0" applyFont="1" applyAlignment="1">
      <alignment horizontal="right" vertical="center" readingOrder="2"/>
    </xf>
    <xf numFmtId="0" fontId="4" fillId="4" borderId="46" xfId="0" applyFont="1" applyFill="1" applyBorder="1" applyAlignment="1">
      <alignment horizontal="center" vertical="center"/>
    </xf>
    <xf numFmtId="0" fontId="4" fillId="4" borderId="42" xfId="0" applyFont="1" applyFill="1" applyBorder="1" applyAlignment="1">
      <alignment horizontal="center" vertical="center"/>
    </xf>
    <xf numFmtId="0" fontId="17" fillId="0" borderId="13" xfId="0" applyFont="1" applyBorder="1" applyAlignment="1">
      <alignment horizontal="center" vertical="center"/>
    </xf>
    <xf numFmtId="0" fontId="4" fillId="4" borderId="19" xfId="0" applyFont="1" applyFill="1" applyBorder="1" applyAlignment="1">
      <alignment horizontal="center" vertical="center"/>
    </xf>
    <xf numFmtId="17" fontId="4" fillId="4" borderId="16" xfId="0" applyNumberFormat="1" applyFont="1" applyFill="1" applyBorder="1" applyAlignment="1">
      <alignment horizontal="center" vertical="center" readingOrder="2"/>
    </xf>
    <xf numFmtId="1" fontId="4" fillId="0" borderId="16" xfId="0" applyNumberFormat="1" applyFont="1" applyBorder="1"/>
    <xf numFmtId="1" fontId="39" fillId="0" borderId="0" xfId="0" applyNumberFormat="1" applyFont="1" applyAlignment="1">
      <alignment horizontal="center" vertical="center" readingOrder="2"/>
    </xf>
    <xf numFmtId="1" fontId="4" fillId="0" borderId="17" xfId="0" applyNumberFormat="1" applyFont="1" applyBorder="1" applyAlignment="1">
      <alignment horizontal="center"/>
    </xf>
    <xf numFmtId="0" fontId="4" fillId="0" borderId="0" xfId="0" applyFont="1" applyAlignment="1">
      <alignment horizontal="center" vertical="center"/>
    </xf>
    <xf numFmtId="169" fontId="4" fillId="0" borderId="0" xfId="0" applyNumberFormat="1" applyFont="1"/>
    <xf numFmtId="0" fontId="4" fillId="0" borderId="74" xfId="1" applyFont="1" applyBorder="1"/>
    <xf numFmtId="167" fontId="20" fillId="0" borderId="73" xfId="1" applyNumberFormat="1" applyFont="1" applyBorder="1" applyAlignment="1">
      <alignment horizontal="center" vertical="center"/>
    </xf>
    <xf numFmtId="166" fontId="4" fillId="0" borderId="73" xfId="1" applyNumberFormat="1" applyFont="1" applyBorder="1" applyAlignment="1">
      <alignment horizontal="center"/>
    </xf>
    <xf numFmtId="166" fontId="19" fillId="0" borderId="73" xfId="1" applyNumberFormat="1" applyFont="1" applyBorder="1" applyAlignment="1">
      <alignment horizontal="center" vertical="center"/>
    </xf>
    <xf numFmtId="166" fontId="19" fillId="0" borderId="75" xfId="1" applyNumberFormat="1" applyFont="1" applyBorder="1" applyAlignment="1">
      <alignment horizontal="center" vertical="center"/>
    </xf>
    <xf numFmtId="0" fontId="4" fillId="0" borderId="68" xfId="1" applyFont="1" applyBorder="1"/>
    <xf numFmtId="0" fontId="4" fillId="0" borderId="69" xfId="1" applyFont="1" applyBorder="1"/>
    <xf numFmtId="0" fontId="4" fillId="0" borderId="70" xfId="1" applyFont="1" applyBorder="1"/>
    <xf numFmtId="167" fontId="19" fillId="0" borderId="62" xfId="1" applyNumberFormat="1" applyFont="1" applyBorder="1" applyAlignment="1">
      <alignment horizontal="center" vertical="center"/>
    </xf>
    <xf numFmtId="167" fontId="19" fillId="0" borderId="63" xfId="1" applyNumberFormat="1" applyFont="1" applyBorder="1" applyAlignment="1">
      <alignment horizontal="center" vertical="center"/>
    </xf>
    <xf numFmtId="166" fontId="4" fillId="0" borderId="109" xfId="1" applyNumberFormat="1" applyFont="1" applyBorder="1" applyAlignment="1">
      <alignment horizontal="center"/>
    </xf>
    <xf numFmtId="167" fontId="19" fillId="0" borderId="113" xfId="1" applyNumberFormat="1" applyFont="1" applyBorder="1" applyAlignment="1">
      <alignment horizontal="center" vertical="center"/>
    </xf>
    <xf numFmtId="0" fontId="30" fillId="0" borderId="0" xfId="1" applyFont="1" applyAlignment="1">
      <alignment horizontal="center"/>
    </xf>
    <xf numFmtId="0" fontId="1" fillId="0" borderId="0" xfId="1" applyFont="1" applyAlignment="1">
      <alignment horizontal="center"/>
    </xf>
    <xf numFmtId="0" fontId="7" fillId="0" borderId="0" xfId="0" applyFont="1" applyAlignment="1">
      <alignment horizontal="right" readingOrder="2"/>
    </xf>
    <xf numFmtId="0" fontId="3" fillId="0" borderId="31" xfId="0" applyFont="1" applyBorder="1" applyAlignment="1">
      <alignment horizontal="center" vertical="center" wrapText="1"/>
    </xf>
    <xf numFmtId="0" fontId="3" fillId="0" borderId="31" xfId="0" applyFont="1" applyBorder="1" applyAlignment="1">
      <alignment horizontal="center" vertical="center"/>
    </xf>
    <xf numFmtId="0" fontId="4" fillId="0" borderId="31" xfId="0" applyFont="1" applyBorder="1" applyAlignment="1">
      <alignment horizontal="center" vertical="center"/>
    </xf>
    <xf numFmtId="0" fontId="7" fillId="0" borderId="0" xfId="0" applyFont="1" applyAlignment="1">
      <alignment horizontal="right" vertical="center" readingOrder="2"/>
    </xf>
    <xf numFmtId="0" fontId="4" fillId="0" borderId="0" xfId="0" applyFont="1" applyAlignment="1">
      <alignment horizontal="center"/>
    </xf>
    <xf numFmtId="0" fontId="4" fillId="0" borderId="12" xfId="0" applyFont="1" applyBorder="1" applyAlignment="1">
      <alignment horizontal="right"/>
    </xf>
    <xf numFmtId="0" fontId="4" fillId="4" borderId="47" xfId="0" applyFont="1" applyFill="1" applyBorder="1"/>
    <xf numFmtId="165" fontId="15" fillId="0" borderId="19" xfId="0" applyNumberFormat="1" applyFont="1" applyFill="1" applyBorder="1" applyAlignment="1">
      <alignment horizontal="center" vertical="center"/>
    </xf>
    <xf numFmtId="165" fontId="15" fillId="0" borderId="20" xfId="0" applyNumberFormat="1" applyFont="1" applyFill="1" applyBorder="1" applyAlignment="1">
      <alignment horizontal="center" vertical="center"/>
    </xf>
    <xf numFmtId="167" fontId="7" fillId="0" borderId="0" xfId="0" applyNumberFormat="1" applyFont="1" applyAlignment="1">
      <alignment horizontal="right" vertical="center" readingOrder="2"/>
    </xf>
    <xf numFmtId="182" fontId="4" fillId="0" borderId="21" xfId="2" applyNumberFormat="1" applyFont="1" applyFill="1" applyBorder="1" applyAlignment="1">
      <alignment horizontal="right" vertical="center"/>
    </xf>
    <xf numFmtId="166" fontId="4" fillId="0" borderId="22" xfId="2" applyNumberFormat="1" applyFont="1" applyFill="1" applyBorder="1" applyAlignment="1">
      <alignment horizontal="center" vertical="center"/>
    </xf>
    <xf numFmtId="166" fontId="4" fillId="0" borderId="23" xfId="2" applyNumberFormat="1" applyFont="1" applyFill="1" applyBorder="1" applyAlignment="1">
      <alignment horizontal="center" vertical="center"/>
    </xf>
    <xf numFmtId="166" fontId="4" fillId="0" borderId="19" xfId="2" applyNumberFormat="1" applyFont="1" applyFill="1" applyBorder="1" applyAlignment="1">
      <alignment horizontal="center" vertical="center"/>
    </xf>
    <xf numFmtId="166" fontId="4" fillId="0" borderId="20" xfId="2" applyNumberFormat="1" applyFont="1" applyFill="1" applyBorder="1" applyAlignment="1">
      <alignment horizontal="center" vertical="center"/>
    </xf>
    <xf numFmtId="166" fontId="4" fillId="0" borderId="23" xfId="0" applyNumberFormat="1" applyFont="1" applyFill="1" applyBorder="1" applyAlignment="1">
      <alignment horizontal="center" vertical="center"/>
    </xf>
    <xf numFmtId="166" fontId="4" fillId="0" borderId="44" xfId="0" applyNumberFormat="1" applyFont="1" applyFill="1" applyBorder="1" applyAlignment="1">
      <alignment horizontal="center" vertical="center"/>
    </xf>
    <xf numFmtId="166" fontId="4" fillId="0" borderId="45" xfId="0" applyNumberFormat="1" applyFont="1" applyFill="1" applyBorder="1" applyAlignment="1">
      <alignment horizontal="center" vertical="center"/>
    </xf>
    <xf numFmtId="0" fontId="4" fillId="3" borderId="130" xfId="0" applyFont="1" applyFill="1" applyBorder="1"/>
    <xf numFmtId="0" fontId="4" fillId="3" borderId="67" xfId="0" applyFont="1" applyFill="1" applyBorder="1"/>
    <xf numFmtId="0" fontId="4" fillId="0" borderId="34" xfId="0" applyFont="1" applyBorder="1"/>
    <xf numFmtId="1" fontId="4" fillId="0" borderId="35" xfId="0" applyNumberFormat="1" applyFont="1" applyBorder="1" applyAlignment="1">
      <alignment horizontal="center" vertical="center"/>
    </xf>
    <xf numFmtId="1" fontId="4" fillId="0" borderId="35" xfId="0" applyNumberFormat="1" applyFont="1" applyBorder="1"/>
    <xf numFmtId="1" fontId="4" fillId="0" borderId="36" xfId="0" applyNumberFormat="1" applyFont="1" applyBorder="1" applyAlignment="1">
      <alignment horizontal="center" vertical="center"/>
    </xf>
    <xf numFmtId="0" fontId="4" fillId="3" borderId="135" xfId="0" applyFont="1" applyFill="1" applyBorder="1"/>
    <xf numFmtId="167" fontId="4" fillId="3" borderId="22" xfId="0" applyNumberFormat="1" applyFont="1" applyFill="1" applyBorder="1" applyAlignment="1">
      <alignment horizontal="center" vertical="center"/>
    </xf>
    <xf numFmtId="0" fontId="17" fillId="3" borderId="83" xfId="0" applyFont="1" applyFill="1" applyBorder="1" applyAlignment="1">
      <alignment horizontal="center" vertical="center"/>
    </xf>
    <xf numFmtId="0" fontId="17" fillId="3" borderId="140" xfId="0" applyFont="1" applyFill="1" applyBorder="1" applyAlignment="1">
      <alignment horizontal="center" vertical="center"/>
    </xf>
    <xf numFmtId="0" fontId="17" fillId="3" borderId="141" xfId="0" applyFont="1" applyFill="1" applyBorder="1" applyAlignment="1">
      <alignment horizontal="center" vertical="center"/>
    </xf>
    <xf numFmtId="0" fontId="17" fillId="3" borderId="128" xfId="0" applyFont="1" applyFill="1" applyBorder="1" applyAlignment="1">
      <alignment horizontal="center" vertical="center"/>
    </xf>
    <xf numFmtId="0" fontId="4" fillId="0" borderId="30" xfId="0" applyFont="1" applyFill="1" applyBorder="1"/>
    <xf numFmtId="0" fontId="17" fillId="0" borderId="44" xfId="0" applyFont="1" applyFill="1" applyBorder="1" applyAlignment="1">
      <alignment horizontal="center" vertical="center"/>
    </xf>
    <xf numFmtId="184" fontId="4" fillId="4" borderId="22" xfId="0" applyNumberFormat="1" applyFont="1" applyFill="1" applyBorder="1" applyAlignment="1">
      <alignment horizontal="center" vertical="center"/>
    </xf>
    <xf numFmtId="168" fontId="4" fillId="4" borderId="22" xfId="0" applyNumberFormat="1" applyFont="1" applyFill="1" applyBorder="1" applyAlignment="1">
      <alignment horizontal="center" vertical="center"/>
    </xf>
    <xf numFmtId="168" fontId="4" fillId="4" borderId="95" xfId="0" applyNumberFormat="1" applyFont="1" applyFill="1" applyBorder="1" applyAlignment="1">
      <alignment horizontal="center" vertical="center"/>
    </xf>
    <xf numFmtId="166" fontId="4" fillId="0" borderId="31" xfId="0" applyNumberFormat="1" applyFont="1" applyFill="1" applyBorder="1" applyAlignment="1">
      <alignment horizontal="center" vertical="center"/>
    </xf>
    <xf numFmtId="166" fontId="4" fillId="0" borderId="37" xfId="0" applyNumberFormat="1" applyFont="1" applyFill="1" applyBorder="1" applyAlignment="1">
      <alignment horizontal="center" vertical="center"/>
    </xf>
    <xf numFmtId="49" fontId="4" fillId="0" borderId="18" xfId="2" applyNumberFormat="1" applyFont="1" applyFill="1" applyBorder="1" applyAlignment="1">
      <alignment horizontal="right" vertical="center"/>
    </xf>
    <xf numFmtId="166" fontId="4" fillId="3" borderId="76" xfId="0" applyNumberFormat="1" applyFont="1" applyFill="1" applyBorder="1" applyAlignment="1">
      <alignment horizontal="center"/>
    </xf>
    <xf numFmtId="166" fontId="13" fillId="3" borderId="76" xfId="0" applyNumberFormat="1" applyFont="1" applyFill="1" applyBorder="1" applyAlignment="1">
      <alignment horizontal="center"/>
    </xf>
    <xf numFmtId="0" fontId="0" fillId="0" borderId="18" xfId="0" applyFill="1" applyBorder="1"/>
    <xf numFmtId="0" fontId="4" fillId="3" borderId="34" xfId="0" applyFont="1" applyFill="1" applyBorder="1"/>
    <xf numFmtId="49" fontId="4" fillId="3" borderId="74" xfId="2" applyNumberFormat="1" applyFont="1" applyFill="1" applyBorder="1" applyAlignment="1">
      <alignment horizontal="right" vertical="center"/>
    </xf>
    <xf numFmtId="182" fontId="4" fillId="3" borderId="105" xfId="2" applyNumberFormat="1" applyFont="1" applyFill="1" applyBorder="1" applyAlignment="1">
      <alignment horizontal="right" vertical="center"/>
    </xf>
    <xf numFmtId="165" fontId="15" fillId="0" borderId="19" xfId="0" applyNumberFormat="1" applyFont="1" applyBorder="1" applyAlignment="1">
      <alignment horizontal="center" vertical="center"/>
    </xf>
    <xf numFmtId="165" fontId="15" fillId="0" borderId="20" xfId="0" applyNumberFormat="1" applyFont="1" applyBorder="1" applyAlignment="1">
      <alignment horizontal="center" vertical="center"/>
    </xf>
    <xf numFmtId="0" fontId="2" fillId="2" borderId="86" xfId="0" applyFont="1" applyFill="1" applyBorder="1"/>
    <xf numFmtId="0" fontId="2" fillId="2" borderId="87" xfId="0" applyFont="1" applyFill="1" applyBorder="1"/>
    <xf numFmtId="166" fontId="4" fillId="0" borderId="0" xfId="0" applyNumberFormat="1" applyFont="1" applyAlignment="1">
      <alignment horizontal="center" vertical="center"/>
    </xf>
    <xf numFmtId="1" fontId="4" fillId="0" borderId="94" xfId="0" applyNumberFormat="1" applyFont="1" applyBorder="1" applyAlignment="1">
      <alignment horizontal="center" vertical="center"/>
    </xf>
    <xf numFmtId="0" fontId="4" fillId="0" borderId="99" xfId="0" applyFont="1" applyBorder="1"/>
    <xf numFmtId="165" fontId="4" fillId="0" borderId="100" xfId="0" applyNumberFormat="1" applyFont="1" applyBorder="1" applyAlignment="1">
      <alignment horizontal="center" vertical="center"/>
    </xf>
    <xf numFmtId="166" fontId="4" fillId="0" borderId="100" xfId="0" applyNumberFormat="1" applyFont="1" applyBorder="1" applyAlignment="1">
      <alignment horizontal="center" vertical="center"/>
    </xf>
    <xf numFmtId="168" fontId="4" fillId="0" borderId="101" xfId="0" applyNumberFormat="1" applyFont="1" applyBorder="1" applyAlignment="1">
      <alignment horizontal="center" vertical="center"/>
    </xf>
    <xf numFmtId="0" fontId="4" fillId="0" borderId="114" xfId="0" applyFont="1" applyBorder="1"/>
    <xf numFmtId="0" fontId="4" fillId="0" borderId="102" xfId="0" applyFont="1" applyBorder="1"/>
    <xf numFmtId="0" fontId="4" fillId="0" borderId="104" xfId="0" applyFont="1" applyBorder="1"/>
    <xf numFmtId="1" fontId="4" fillId="0" borderId="22" xfId="0" applyNumberFormat="1" applyFont="1" applyBorder="1" applyAlignment="1">
      <alignment horizontal="center" vertical="center"/>
    </xf>
    <xf numFmtId="166" fontId="4" fillId="0" borderId="22" xfId="0" applyNumberFormat="1" applyFont="1" applyBorder="1" applyAlignment="1">
      <alignment horizontal="center" vertical="center"/>
    </xf>
    <xf numFmtId="1" fontId="4" fillId="0" borderId="95" xfId="0" applyNumberFormat="1" applyFont="1" applyBorder="1" applyAlignment="1">
      <alignment horizontal="center" vertical="center"/>
    </xf>
    <xf numFmtId="168" fontId="4" fillId="0" borderId="94" xfId="0" applyNumberFormat="1" applyFont="1" applyBorder="1" applyAlignment="1">
      <alignment horizontal="center" vertical="center"/>
    </xf>
    <xf numFmtId="0" fontId="4" fillId="0" borderId="98" xfId="0" applyFont="1" applyBorder="1"/>
    <xf numFmtId="167" fontId="4" fillId="0" borderId="44" xfId="0" applyNumberFormat="1" applyFont="1" applyBorder="1" applyAlignment="1">
      <alignment horizontal="center" vertical="center"/>
    </xf>
    <xf numFmtId="168" fontId="4" fillId="0" borderId="97" xfId="0" applyNumberFormat="1" applyFont="1" applyBorder="1" applyAlignment="1">
      <alignment horizontal="center" vertical="center"/>
    </xf>
    <xf numFmtId="0" fontId="4" fillId="0" borderId="96" xfId="0" applyFont="1" applyBorder="1"/>
    <xf numFmtId="168" fontId="4" fillId="0" borderId="0" xfId="0" applyNumberFormat="1" applyFont="1" applyAlignment="1">
      <alignment horizontal="center" vertical="center"/>
    </xf>
    <xf numFmtId="0" fontId="4" fillId="0" borderId="35" xfId="0" applyFont="1" applyBorder="1" applyAlignment="1">
      <alignment horizontal="center" vertical="center" wrapText="1"/>
    </xf>
    <xf numFmtId="166" fontId="4" fillId="0" borderId="35" xfId="0" applyNumberFormat="1" applyFont="1" applyBorder="1" applyAlignment="1">
      <alignment horizontal="center" vertical="center" wrapText="1"/>
    </xf>
    <xf numFmtId="166" fontId="6" fillId="0" borderId="35" xfId="0" applyNumberFormat="1" applyFont="1" applyBorder="1" applyAlignment="1">
      <alignment horizontal="center" vertical="center" wrapText="1"/>
    </xf>
    <xf numFmtId="168" fontId="4" fillId="4" borderId="0" xfId="0" applyNumberFormat="1" applyFont="1" applyFill="1" applyAlignment="1">
      <alignment horizontal="center" vertical="center"/>
    </xf>
    <xf numFmtId="167" fontId="4" fillId="0" borderId="100" xfId="0" applyNumberFormat="1" applyFont="1" applyBorder="1" applyAlignment="1">
      <alignment horizontal="center" vertical="center"/>
    </xf>
    <xf numFmtId="167" fontId="4" fillId="4" borderId="0" xfId="0" applyNumberFormat="1" applyFont="1" applyFill="1" applyAlignment="1">
      <alignment horizontal="center" vertical="center"/>
    </xf>
    <xf numFmtId="167" fontId="4" fillId="0" borderId="108" xfId="0" applyNumberFormat="1" applyFont="1" applyBorder="1" applyAlignment="1">
      <alignment horizontal="center" vertical="center"/>
    </xf>
    <xf numFmtId="166" fontId="4" fillId="0" borderId="23" xfId="0" applyNumberFormat="1" applyFont="1" applyBorder="1" applyAlignment="1">
      <alignment horizontal="center" vertical="center"/>
    </xf>
    <xf numFmtId="167" fontId="4" fillId="0" borderId="61" xfId="0" applyNumberFormat="1" applyFont="1" applyBorder="1" applyAlignment="1">
      <alignment horizontal="center" vertical="center"/>
    </xf>
    <xf numFmtId="0" fontId="31" fillId="0" borderId="0" xfId="0" applyFont="1" applyAlignment="1">
      <alignment horizontal="center" vertical="center" wrapText="1" readingOrder="2"/>
    </xf>
    <xf numFmtId="0" fontId="44" fillId="0" borderId="0" xfId="0" applyFont="1"/>
    <xf numFmtId="0" fontId="44" fillId="0" borderId="0" xfId="0" applyFont="1" applyAlignment="1">
      <alignment horizontal="fill" wrapText="1" readingOrder="2"/>
    </xf>
    <xf numFmtId="166" fontId="13" fillId="0" borderId="22" xfId="0" applyNumberFormat="1" applyFont="1" applyBorder="1" applyAlignment="1">
      <alignment horizontal="center"/>
    </xf>
    <xf numFmtId="166" fontId="13" fillId="0" borderId="23" xfId="0" applyNumberFormat="1" applyFont="1" applyBorder="1" applyAlignment="1">
      <alignment horizontal="center"/>
    </xf>
    <xf numFmtId="0" fontId="13" fillId="0" borderId="18" xfId="0" applyFont="1" applyBorder="1"/>
    <xf numFmtId="165" fontId="15" fillId="0" borderId="51" xfId="0" applyNumberFormat="1" applyFont="1" applyBorder="1" applyAlignment="1">
      <alignment horizontal="center" vertical="center"/>
    </xf>
    <xf numFmtId="166" fontId="4" fillId="0" borderId="17" xfId="0" applyNumberFormat="1" applyFont="1" applyBorder="1" applyAlignment="1">
      <alignment horizontal="center"/>
    </xf>
    <xf numFmtId="166" fontId="4" fillId="0" borderId="22" xfId="0" applyNumberFormat="1" applyFont="1" applyBorder="1" applyAlignment="1">
      <alignment horizontal="center"/>
    </xf>
    <xf numFmtId="0" fontId="4" fillId="0" borderId="22" xfId="0" applyFont="1" applyBorder="1"/>
    <xf numFmtId="166" fontId="4" fillId="0" borderId="23" xfId="0" applyNumberFormat="1" applyFont="1" applyBorder="1" applyAlignment="1">
      <alignment horizontal="center"/>
    </xf>
    <xf numFmtId="1" fontId="4" fillId="0" borderId="16" xfId="0" applyNumberFormat="1" applyFont="1" applyBorder="1" applyAlignment="1">
      <alignment horizontal="center"/>
    </xf>
    <xf numFmtId="1" fontId="4" fillId="0" borderId="22" xfId="0" applyNumberFormat="1" applyFont="1" applyBorder="1" applyAlignment="1">
      <alignment horizontal="center"/>
    </xf>
    <xf numFmtId="0" fontId="4" fillId="0" borderId="19" xfId="0" applyFont="1" applyBorder="1"/>
    <xf numFmtId="0" fontId="13" fillId="0" borderId="22" xfId="0" applyFont="1" applyBorder="1" applyAlignment="1">
      <alignment horizontal="center"/>
    </xf>
    <xf numFmtId="0" fontId="13" fillId="0" borderId="22" xfId="0" applyFont="1" applyBorder="1"/>
    <xf numFmtId="166" fontId="33" fillId="0" borderId="23" xfId="0" applyNumberFormat="1" applyFont="1" applyBorder="1" applyAlignment="1">
      <alignment horizontal="center" vertical="center"/>
    </xf>
    <xf numFmtId="0" fontId="0" fillId="0" borderId="15" xfId="0" applyBorder="1"/>
    <xf numFmtId="0" fontId="13" fillId="0" borderId="16" xfId="0" applyFont="1" applyBorder="1" applyAlignment="1">
      <alignment horizontal="center"/>
    </xf>
    <xf numFmtId="166" fontId="33" fillId="0" borderId="17" xfId="0" applyNumberFormat="1" applyFont="1" applyBorder="1" applyAlignment="1">
      <alignment horizontal="center" vertical="center"/>
    </xf>
    <xf numFmtId="167" fontId="41" fillId="0" borderId="16" xfId="1" applyNumberFormat="1" applyFont="1" applyBorder="1" applyAlignment="1">
      <alignment horizontal="center" vertical="center"/>
    </xf>
    <xf numFmtId="167" fontId="41" fillId="0" borderId="127" xfId="1" applyNumberFormat="1" applyFont="1" applyBorder="1" applyAlignment="1">
      <alignment horizontal="center" vertical="center"/>
    </xf>
    <xf numFmtId="165" fontId="33" fillId="0" borderId="82" xfId="0" applyNumberFormat="1" applyFont="1" applyBorder="1" applyAlignment="1">
      <alignment horizontal="center" vertical="center"/>
    </xf>
    <xf numFmtId="0" fontId="4" fillId="0" borderId="21" xfId="0" applyFont="1" applyBorder="1" applyAlignment="1">
      <alignment horizontal="right"/>
    </xf>
    <xf numFmtId="0" fontId="13" fillId="0" borderId="47" xfId="0" applyFont="1" applyBorder="1"/>
    <xf numFmtId="0" fontId="0" fillId="0" borderId="72" xfId="0" applyBorder="1"/>
    <xf numFmtId="0" fontId="0" fillId="0" borderId="22" xfId="0" applyBorder="1"/>
    <xf numFmtId="168" fontId="4" fillId="0" borderId="19" xfId="0" applyNumberFormat="1" applyFont="1" applyBorder="1" applyAlignment="1">
      <alignment horizontal="center" vertical="center"/>
    </xf>
    <xf numFmtId="168" fontId="4" fillId="0" borderId="20" xfId="0" applyNumberFormat="1" applyFont="1" applyBorder="1" applyAlignment="1">
      <alignment horizontal="center" vertical="center"/>
    </xf>
    <xf numFmtId="168" fontId="4" fillId="0" borderId="44" xfId="0" applyNumberFormat="1" applyFont="1" applyBorder="1" applyAlignment="1">
      <alignment horizontal="center" vertical="center"/>
    </xf>
    <xf numFmtId="168" fontId="4" fillId="0" borderId="45" xfId="0" applyNumberFormat="1" applyFont="1" applyBorder="1" applyAlignment="1">
      <alignment horizontal="center" vertical="center"/>
    </xf>
    <xf numFmtId="0" fontId="4" fillId="0" borderId="48" xfId="0" applyFont="1" applyBorder="1"/>
    <xf numFmtId="166" fontId="4" fillId="0" borderId="76" xfId="0" applyNumberFormat="1" applyFont="1" applyBorder="1" applyAlignment="1">
      <alignment horizontal="center" vertical="center"/>
    </xf>
    <xf numFmtId="167" fontId="4" fillId="0" borderId="19" xfId="0" applyNumberFormat="1" applyFont="1" applyBorder="1" applyAlignment="1">
      <alignment horizontal="center" vertical="center"/>
    </xf>
    <xf numFmtId="167" fontId="4" fillId="0" borderId="20" xfId="0" applyNumberFormat="1" applyFont="1" applyBorder="1" applyAlignment="1">
      <alignment horizontal="center" vertical="center"/>
    </xf>
    <xf numFmtId="167" fontId="4" fillId="0" borderId="45" xfId="0" applyNumberFormat="1" applyFont="1" applyBorder="1" applyAlignment="1">
      <alignment horizontal="center" vertical="center"/>
    </xf>
    <xf numFmtId="0" fontId="4" fillId="0" borderId="76" xfId="0" applyFont="1" applyBorder="1" applyAlignment="1">
      <alignment horizontal="center" vertical="center"/>
    </xf>
    <xf numFmtId="0" fontId="9" fillId="0" borderId="0" xfId="0" applyFont="1"/>
    <xf numFmtId="1" fontId="4" fillId="0" borderId="19" xfId="0" applyNumberFormat="1" applyFont="1" applyBorder="1" applyAlignment="1">
      <alignment horizontal="center" vertical="center"/>
    </xf>
    <xf numFmtId="1" fontId="4" fillId="0" borderId="19" xfId="0" applyNumberFormat="1" applyFont="1" applyBorder="1"/>
    <xf numFmtId="1" fontId="4" fillId="0" borderId="20" xfId="0" applyNumberFormat="1" applyFont="1" applyBorder="1" applyAlignment="1">
      <alignment horizontal="center" vertical="center"/>
    </xf>
    <xf numFmtId="0" fontId="4" fillId="0" borderId="30" xfId="0" applyFont="1" applyBorder="1"/>
    <xf numFmtId="1" fontId="4" fillId="0" borderId="31" xfId="0" applyNumberFormat="1" applyFont="1" applyBorder="1" applyAlignment="1">
      <alignment horizontal="center" vertical="center"/>
    </xf>
    <xf numFmtId="1" fontId="4" fillId="0" borderId="37" xfId="0" applyNumberFormat="1" applyFont="1" applyBorder="1" applyAlignment="1">
      <alignment horizontal="center" vertical="center"/>
    </xf>
    <xf numFmtId="165" fontId="4" fillId="0" borderId="19" xfId="0" applyNumberFormat="1" applyFont="1" applyBorder="1" applyAlignment="1">
      <alignment horizontal="center" vertical="center"/>
    </xf>
    <xf numFmtId="165" fontId="4" fillId="0" borderId="20" xfId="0" applyNumberFormat="1" applyFont="1" applyBorder="1" applyAlignment="1">
      <alignment horizontal="center" vertical="center"/>
    </xf>
    <xf numFmtId="1" fontId="4" fillId="3" borderId="36" xfId="0" applyNumberFormat="1" applyFont="1" applyFill="1" applyBorder="1" applyAlignment="1">
      <alignment horizontal="center" vertical="center"/>
    </xf>
    <xf numFmtId="0" fontId="4" fillId="0" borderId="46" xfId="0" applyFont="1" applyBorder="1"/>
    <xf numFmtId="0" fontId="4" fillId="4" borderId="133" xfId="0" applyFont="1" applyFill="1" applyBorder="1"/>
    <xf numFmtId="0" fontId="4" fillId="0" borderId="120" xfId="0" applyFont="1" applyBorder="1"/>
    <xf numFmtId="0" fontId="4" fillId="0" borderId="133" xfId="0" applyFont="1" applyBorder="1"/>
    <xf numFmtId="0" fontId="4" fillId="3" borderId="46" xfId="0" applyFont="1" applyFill="1" applyBorder="1" applyAlignment="1">
      <alignment horizontal="center" vertical="center"/>
    </xf>
    <xf numFmtId="1" fontId="4" fillId="3" borderId="71" xfId="0" applyNumberFormat="1" applyFont="1" applyFill="1" applyBorder="1" applyAlignment="1">
      <alignment horizontal="center" vertical="center"/>
    </xf>
    <xf numFmtId="0" fontId="4" fillId="0" borderId="0" xfId="0" applyFont="1" applyAlignment="1">
      <alignment horizontal="right" indent="2"/>
    </xf>
    <xf numFmtId="0" fontId="4" fillId="0" borderId="0" xfId="0" applyFont="1" applyAlignment="1">
      <alignment horizontal="right" indent="1"/>
    </xf>
    <xf numFmtId="0" fontId="4" fillId="0" borderId="0" xfId="0" applyFont="1" applyAlignment="1">
      <alignment horizontal="right" indent="4"/>
    </xf>
    <xf numFmtId="167" fontId="20" fillId="3" borderId="126" xfId="1" applyNumberFormat="1" applyFont="1" applyFill="1" applyBorder="1" applyAlignment="1">
      <alignment horizontal="center" vertical="center"/>
    </xf>
    <xf numFmtId="0" fontId="4" fillId="3" borderId="70" xfId="1" applyFont="1" applyFill="1" applyBorder="1"/>
    <xf numFmtId="17" fontId="4" fillId="4" borderId="19" xfId="0" applyNumberFormat="1" applyFont="1" applyFill="1" applyBorder="1" applyAlignment="1">
      <alignment horizontal="center" vertical="center" readingOrder="2"/>
    </xf>
    <xf numFmtId="0" fontId="4" fillId="0" borderId="0" xfId="0" applyFont="1" applyBorder="1" applyAlignment="1">
      <alignment vertical="center" wrapText="1"/>
    </xf>
    <xf numFmtId="0" fontId="4" fillId="0" borderId="0" xfId="0" applyFont="1" applyBorder="1" applyAlignment="1">
      <alignment vertical="center"/>
    </xf>
    <xf numFmtId="0" fontId="4" fillId="0" borderId="0" xfId="0" applyNumberFormat="1" applyFont="1" applyBorder="1" applyAlignment="1">
      <alignment vertical="center"/>
    </xf>
    <xf numFmtId="0" fontId="5" fillId="2" borderId="11" xfId="0" applyFont="1" applyFill="1" applyBorder="1" applyAlignment="1">
      <alignment horizontal="center"/>
    </xf>
    <xf numFmtId="0" fontId="0" fillId="0" borderId="0" xfId="0" applyAlignment="1">
      <alignment wrapText="1"/>
    </xf>
    <xf numFmtId="0" fontId="4" fillId="3" borderId="154" xfId="0" applyFont="1" applyFill="1" applyBorder="1"/>
    <xf numFmtId="0" fontId="17" fillId="0" borderId="23" xfId="0" applyFont="1" applyFill="1" applyBorder="1" applyAlignment="1">
      <alignment horizontal="center" vertical="center"/>
    </xf>
    <xf numFmtId="0" fontId="17" fillId="0" borderId="22" xfId="0" applyFont="1" applyFill="1" applyBorder="1" applyAlignment="1">
      <alignment horizontal="center" vertical="center"/>
    </xf>
    <xf numFmtId="0" fontId="4" fillId="0" borderId="155" xfId="0" applyFont="1" applyFill="1" applyBorder="1"/>
    <xf numFmtId="0" fontId="4" fillId="3" borderId="106" xfId="1" applyFont="1" applyFill="1" applyBorder="1"/>
    <xf numFmtId="0" fontId="13" fillId="3" borderId="153" xfId="0" applyFont="1" applyFill="1" applyBorder="1" applyAlignment="1">
      <alignment horizontal="center"/>
    </xf>
    <xf numFmtId="0" fontId="13" fillId="3" borderId="153" xfId="0" applyFont="1" applyFill="1" applyBorder="1"/>
    <xf numFmtId="0" fontId="17" fillId="0" borderId="151" xfId="0" applyFont="1" applyFill="1" applyBorder="1" applyAlignment="1">
      <alignment horizontal="center" vertical="center"/>
    </xf>
    <xf numFmtId="0" fontId="17" fillId="0" borderId="64" xfId="0" applyFont="1" applyFill="1" applyBorder="1" applyAlignment="1">
      <alignment horizontal="center" vertical="center"/>
    </xf>
    <xf numFmtId="0" fontId="17" fillId="0" borderId="158" xfId="0" applyFont="1" applyFill="1" applyBorder="1" applyAlignment="1">
      <alignment horizontal="center" vertical="center"/>
    </xf>
    <xf numFmtId="49" fontId="4" fillId="0" borderId="15" xfId="2" applyNumberFormat="1" applyFont="1" applyFill="1" applyBorder="1" applyAlignment="1">
      <alignment horizontal="right" vertical="center"/>
    </xf>
    <xf numFmtId="49" fontId="4" fillId="0" borderId="74" xfId="2" applyNumberFormat="1" applyFont="1" applyFill="1" applyBorder="1" applyAlignment="1">
      <alignment horizontal="right" vertical="center"/>
    </xf>
    <xf numFmtId="0" fontId="17" fillId="0" borderId="50" xfId="0" applyFont="1" applyFill="1" applyBorder="1" applyAlignment="1">
      <alignment horizontal="center" vertical="center"/>
    </xf>
    <xf numFmtId="0" fontId="17" fillId="0" borderId="71" xfId="0" applyFont="1" applyFill="1" applyBorder="1" applyAlignment="1">
      <alignment horizontal="center" vertical="center"/>
    </xf>
    <xf numFmtId="182" fontId="4" fillId="0" borderId="159" xfId="2" applyNumberFormat="1" applyFont="1" applyFill="1" applyBorder="1" applyAlignment="1">
      <alignment horizontal="right" vertical="center"/>
    </xf>
    <xf numFmtId="0" fontId="4" fillId="0" borderId="132" xfId="0" applyFont="1" applyFill="1" applyBorder="1"/>
    <xf numFmtId="166" fontId="4" fillId="0" borderId="56" xfId="0" applyNumberFormat="1" applyFont="1" applyFill="1" applyBorder="1" applyAlignment="1">
      <alignment horizontal="center" vertical="center"/>
    </xf>
    <xf numFmtId="166" fontId="4" fillId="0" borderId="131" xfId="0" applyNumberFormat="1" applyFont="1" applyFill="1" applyBorder="1" applyAlignment="1">
      <alignment horizontal="center" vertical="center"/>
    </xf>
    <xf numFmtId="0" fontId="4" fillId="0" borderId="4" xfId="0" applyFont="1" applyFill="1" applyBorder="1"/>
    <xf numFmtId="0" fontId="4" fillId="0" borderId="160" xfId="0" applyFont="1" applyFill="1" applyBorder="1"/>
    <xf numFmtId="0" fontId="4" fillId="3" borderId="164" xfId="0" applyFont="1" applyFill="1" applyBorder="1"/>
    <xf numFmtId="166" fontId="4" fillId="3" borderId="157" xfId="0" applyNumberFormat="1" applyFont="1" applyFill="1" applyBorder="1" applyAlignment="1">
      <alignment horizontal="center" vertical="center"/>
    </xf>
    <xf numFmtId="166" fontId="4" fillId="3" borderId="153" xfId="0" applyNumberFormat="1" applyFont="1" applyFill="1" applyBorder="1" applyAlignment="1">
      <alignment horizontal="center" vertical="center"/>
    </xf>
    <xf numFmtId="0" fontId="17" fillId="0" borderId="152" xfId="0" applyFont="1" applyFill="1" applyBorder="1" applyAlignment="1">
      <alignment horizontal="center" vertical="center"/>
    </xf>
    <xf numFmtId="166" fontId="4" fillId="3" borderId="80" xfId="0" applyNumberFormat="1" applyFont="1" applyFill="1" applyBorder="1" applyAlignment="1">
      <alignment horizontal="center" vertical="center"/>
    </xf>
    <xf numFmtId="166" fontId="4" fillId="3" borderId="162" xfId="0" applyNumberFormat="1" applyFont="1" applyFill="1" applyBorder="1" applyAlignment="1">
      <alignment horizontal="center" vertical="center"/>
    </xf>
    <xf numFmtId="1" fontId="4" fillId="3" borderId="162" xfId="0" applyNumberFormat="1" applyFont="1" applyFill="1" applyBorder="1" applyAlignment="1">
      <alignment horizontal="center" vertical="center"/>
    </xf>
    <xf numFmtId="0" fontId="0" fillId="0" borderId="4" xfId="0" applyBorder="1"/>
    <xf numFmtId="0" fontId="0" fillId="0" borderId="5" xfId="0" applyBorder="1"/>
    <xf numFmtId="0" fontId="17" fillId="0" borderId="146" xfId="0" applyFont="1" applyFill="1" applyBorder="1" applyAlignment="1">
      <alignment horizontal="center" vertical="center"/>
    </xf>
    <xf numFmtId="49" fontId="4" fillId="0" borderId="21" xfId="2" applyNumberFormat="1" applyFont="1" applyFill="1" applyBorder="1" applyAlignment="1">
      <alignment horizontal="right" vertical="center"/>
    </xf>
    <xf numFmtId="165" fontId="4" fillId="3" borderId="20" xfId="0" applyNumberFormat="1" applyFont="1" applyFill="1" applyBorder="1" applyAlignment="1">
      <alignment horizontal="center" vertical="center"/>
    </xf>
    <xf numFmtId="0" fontId="4" fillId="0" borderId="21" xfId="0" applyFont="1" applyFill="1" applyBorder="1"/>
    <xf numFmtId="0" fontId="17" fillId="3" borderId="71"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148" xfId="0" applyFont="1" applyFill="1" applyBorder="1" applyAlignment="1">
      <alignment horizontal="center" vertical="center"/>
    </xf>
    <xf numFmtId="0" fontId="17" fillId="3" borderId="149" xfId="0" applyFont="1" applyFill="1" applyBorder="1" applyAlignment="1">
      <alignment horizontal="center" vertical="center"/>
    </xf>
    <xf numFmtId="0" fontId="17" fillId="0" borderId="147" xfId="0" applyFont="1" applyFill="1" applyBorder="1" applyAlignment="1">
      <alignment horizontal="center" vertical="center"/>
    </xf>
    <xf numFmtId="0" fontId="17" fillId="0" borderId="148" xfId="0" applyFont="1" applyFill="1" applyBorder="1" applyAlignment="1">
      <alignment horizontal="center" vertical="center"/>
    </xf>
    <xf numFmtId="0" fontId="17" fillId="0" borderId="149" xfId="0" applyFont="1" applyFill="1" applyBorder="1" applyAlignment="1">
      <alignment horizontal="center" vertical="center"/>
    </xf>
    <xf numFmtId="182" fontId="4" fillId="0" borderId="43" xfId="2" applyNumberFormat="1" applyFont="1" applyFill="1" applyBorder="1" applyAlignment="1">
      <alignment horizontal="right" vertical="center"/>
    </xf>
    <xf numFmtId="0" fontId="17" fillId="0" borderId="178" xfId="0" applyFont="1" applyFill="1" applyBorder="1" applyAlignment="1">
      <alignment horizontal="center" vertical="center"/>
    </xf>
    <xf numFmtId="0" fontId="4" fillId="3" borderId="15" xfId="0" applyFont="1" applyFill="1" applyBorder="1"/>
    <xf numFmtId="0" fontId="4" fillId="3" borderId="18" xfId="0" applyFont="1" applyFill="1" applyBorder="1"/>
    <xf numFmtId="0" fontId="17" fillId="3" borderId="19" xfId="0" applyFont="1" applyFill="1" applyBorder="1" applyAlignment="1">
      <alignment horizontal="center" vertical="center"/>
    </xf>
    <xf numFmtId="0" fontId="17" fillId="3" borderId="20" xfId="0" applyFont="1" applyFill="1" applyBorder="1" applyAlignment="1">
      <alignment horizontal="center" vertical="center"/>
    </xf>
    <xf numFmtId="0" fontId="4" fillId="0" borderId="15" xfId="0" applyFont="1" applyFill="1" applyBorder="1"/>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44" xfId="0" applyFont="1" applyFill="1" applyBorder="1" applyAlignment="1">
      <alignment horizontal="center" vertical="center"/>
    </xf>
    <xf numFmtId="0" fontId="4" fillId="3" borderId="48" xfId="0" applyFont="1" applyFill="1" applyBorder="1"/>
    <xf numFmtId="0" fontId="4" fillId="0" borderId="0" xfId="1" applyFont="1" applyAlignment="1">
      <alignment horizontal="right" indent="2"/>
    </xf>
    <xf numFmtId="0" fontId="7" fillId="0" borderId="0" xfId="0" applyFont="1" applyAlignment="1">
      <alignment horizontal="right" readingOrder="2"/>
    </xf>
    <xf numFmtId="0" fontId="3" fillId="0" borderId="32" xfId="0" applyFont="1" applyBorder="1" applyAlignment="1">
      <alignment horizontal="center" vertical="center"/>
    </xf>
    <xf numFmtId="0" fontId="4" fillId="0" borderId="13" xfId="0" applyFont="1" applyBorder="1" applyAlignment="1">
      <alignment horizontal="center" vertical="center"/>
    </xf>
    <xf numFmtId="0" fontId="2" fillId="2" borderId="9" xfId="0" applyFont="1" applyFill="1" applyBorder="1"/>
    <xf numFmtId="0" fontId="4" fillId="0" borderId="32" xfId="0" applyFont="1" applyBorder="1" applyAlignment="1">
      <alignment horizontal="center" vertical="center"/>
    </xf>
    <xf numFmtId="166" fontId="4" fillId="0" borderId="66" xfId="0" applyNumberFormat="1" applyFont="1" applyBorder="1" applyAlignment="1">
      <alignment horizontal="center" vertical="center"/>
    </xf>
    <xf numFmtId="1" fontId="4" fillId="0" borderId="66" xfId="0" applyNumberFormat="1" applyFont="1" applyBorder="1" applyAlignment="1">
      <alignment horizontal="center" vertical="center"/>
    </xf>
    <xf numFmtId="167" fontId="4" fillId="0" borderId="172" xfId="0" applyNumberFormat="1" applyFont="1" applyBorder="1" applyAlignment="1">
      <alignment horizontal="center" vertical="center"/>
    </xf>
    <xf numFmtId="167" fontId="4" fillId="0" borderId="176" xfId="0" applyNumberFormat="1" applyFont="1" applyBorder="1" applyAlignment="1">
      <alignment horizontal="center" vertical="center"/>
    </xf>
    <xf numFmtId="166" fontId="4" fillId="0" borderId="56" xfId="0" applyNumberFormat="1" applyFont="1" applyBorder="1" applyAlignment="1">
      <alignment horizontal="center" vertical="center"/>
    </xf>
    <xf numFmtId="1" fontId="4" fillId="0" borderId="56" xfId="0" applyNumberFormat="1" applyFont="1" applyBorder="1" applyAlignment="1">
      <alignment horizontal="center" vertical="center"/>
    </xf>
    <xf numFmtId="167" fontId="4" fillId="0" borderId="152" xfId="0" applyNumberFormat="1" applyFont="1" applyBorder="1" applyAlignment="1">
      <alignment horizontal="center" vertical="center"/>
    </xf>
    <xf numFmtId="0" fontId="4" fillId="0" borderId="112" xfId="0" applyFont="1" applyBorder="1"/>
    <xf numFmtId="0" fontId="4" fillId="0" borderId="173" xfId="0" applyFont="1" applyBorder="1"/>
    <xf numFmtId="168" fontId="4" fillId="0" borderId="171" xfId="0" applyNumberFormat="1" applyFont="1" applyBorder="1" applyAlignment="1">
      <alignment horizontal="center" vertical="center"/>
    </xf>
    <xf numFmtId="0" fontId="4" fillId="0" borderId="47" xfId="0" applyFont="1" applyBorder="1"/>
    <xf numFmtId="1" fontId="7" fillId="0" borderId="0" xfId="0" applyNumberFormat="1" applyFont="1" applyAlignment="1">
      <alignment horizontal="center" vertical="center" readingOrder="2"/>
    </xf>
    <xf numFmtId="173" fontId="7" fillId="0" borderId="0" xfId="0" applyNumberFormat="1" applyFont="1" applyAlignment="1">
      <alignment horizontal="center" vertical="center" readingOrder="2"/>
    </xf>
    <xf numFmtId="173" fontId="7" fillId="0" borderId="0" xfId="0" applyNumberFormat="1" applyFont="1" applyAlignment="1">
      <alignment horizontal="center" vertical="center"/>
    </xf>
    <xf numFmtId="171" fontId="0" fillId="0" borderId="0" xfId="0" applyNumberFormat="1" applyAlignment="1">
      <alignment horizontal="center" vertical="center"/>
    </xf>
    <xf numFmtId="183" fontId="1" fillId="0" borderId="0" xfId="0" applyNumberFormat="1" applyFont="1" applyAlignment="1">
      <alignment horizontal="right" wrapText="1" readingOrder="2"/>
    </xf>
    <xf numFmtId="0" fontId="48" fillId="0" borderId="15" xfId="0" applyFont="1" applyBorder="1" applyAlignment="1">
      <alignment horizontal="right"/>
    </xf>
    <xf numFmtId="165" fontId="4" fillId="0" borderId="22" xfId="0" applyNumberFormat="1" applyFont="1" applyBorder="1" applyAlignment="1">
      <alignment horizontal="center" vertical="center"/>
    </xf>
    <xf numFmtId="165" fontId="4" fillId="0" borderId="23" xfId="0" applyNumberFormat="1" applyFont="1" applyBorder="1" applyAlignment="1">
      <alignment horizontal="center" vertical="center"/>
    </xf>
    <xf numFmtId="0" fontId="4" fillId="0" borderId="46" xfId="0" applyFont="1" applyBorder="1" applyAlignment="1">
      <alignment horizontal="center"/>
    </xf>
    <xf numFmtId="0" fontId="4" fillId="3" borderId="71" xfId="0" applyFont="1" applyFill="1" applyBorder="1" applyAlignment="1">
      <alignment horizontal="center" vertical="center"/>
    </xf>
    <xf numFmtId="1" fontId="4" fillId="3" borderId="0" xfId="0" applyNumberFormat="1" applyFont="1" applyFill="1" applyAlignment="1">
      <alignment horizontal="center" vertical="center"/>
    </xf>
    <xf numFmtId="1" fontId="4" fillId="3" borderId="46" xfId="0" applyNumberFormat="1" applyFont="1" applyFill="1" applyBorder="1" applyAlignment="1">
      <alignment horizontal="center" vertical="center"/>
    </xf>
    <xf numFmtId="0" fontId="4" fillId="4" borderId="12" xfId="0" applyFont="1" applyFill="1" applyBorder="1"/>
    <xf numFmtId="165" fontId="4" fillId="4" borderId="13" xfId="0" applyNumberFormat="1" applyFont="1" applyFill="1" applyBorder="1" applyAlignment="1">
      <alignment horizontal="center" vertical="center"/>
    </xf>
    <xf numFmtId="165" fontId="4" fillId="4" borderId="14" xfId="0" applyNumberFormat="1" applyFont="1" applyFill="1" applyBorder="1" applyAlignment="1">
      <alignment horizontal="center" vertical="center"/>
    </xf>
    <xf numFmtId="0" fontId="4" fillId="3" borderId="16" xfId="0" applyFont="1" applyFill="1" applyBorder="1"/>
    <xf numFmtId="0" fontId="30" fillId="0" borderId="0" xfId="0" applyFont="1" applyAlignment="1">
      <alignment horizontal="right" indent="4"/>
    </xf>
    <xf numFmtId="0" fontId="4" fillId="4" borderId="180" xfId="0" applyFont="1" applyFill="1" applyBorder="1"/>
    <xf numFmtId="0" fontId="4" fillId="4" borderId="181" xfId="0" applyFont="1" applyFill="1" applyBorder="1"/>
    <xf numFmtId="167" fontId="41" fillId="0" borderId="54" xfId="1" applyNumberFormat="1" applyFont="1" applyBorder="1" applyAlignment="1">
      <alignment horizontal="center" vertical="center"/>
    </xf>
    <xf numFmtId="0" fontId="13" fillId="0" borderId="17" xfId="0" applyFont="1" applyBorder="1" applyAlignment="1">
      <alignment horizontal="center"/>
    </xf>
    <xf numFmtId="0" fontId="0" fillId="0" borderId="43" xfId="0" applyBorder="1"/>
    <xf numFmtId="165" fontId="33" fillId="0" borderId="44" xfId="0" applyNumberFormat="1" applyFont="1" applyBorder="1" applyAlignment="1">
      <alignment horizontal="center" vertical="center"/>
    </xf>
    <xf numFmtId="165" fontId="33" fillId="0" borderId="45" xfId="0" applyNumberFormat="1" applyFont="1" applyBorder="1" applyAlignment="1">
      <alignment horizontal="center" vertical="center"/>
    </xf>
    <xf numFmtId="166" fontId="13" fillId="3" borderId="153" xfId="0" applyNumberFormat="1" applyFont="1" applyFill="1" applyBorder="1" applyAlignment="1">
      <alignment horizontal="center"/>
    </xf>
    <xf numFmtId="166" fontId="13" fillId="3" borderId="157" xfId="0" applyNumberFormat="1" applyFont="1" applyFill="1" applyBorder="1" applyAlignment="1">
      <alignment horizontal="center"/>
    </xf>
    <xf numFmtId="0" fontId="13" fillId="3" borderId="0" xfId="0" applyFont="1" applyFill="1" applyAlignment="1">
      <alignment horizontal="center"/>
    </xf>
    <xf numFmtId="165" fontId="33" fillId="0" borderId="22" xfId="0" applyNumberFormat="1" applyFont="1" applyBorder="1" applyAlignment="1">
      <alignment horizontal="center" vertical="center"/>
    </xf>
    <xf numFmtId="0" fontId="0" fillId="0" borderId="35" xfId="0" applyBorder="1"/>
    <xf numFmtId="165" fontId="33" fillId="0" borderId="72" xfId="0" applyNumberFormat="1" applyFont="1" applyBorder="1" applyAlignment="1">
      <alignment horizontal="center" vertical="center"/>
    </xf>
    <xf numFmtId="0" fontId="13" fillId="0" borderId="48" xfId="0" applyFont="1" applyBorder="1"/>
    <xf numFmtId="166" fontId="13" fillId="0" borderId="76" xfId="0" applyNumberFormat="1" applyFont="1" applyBorder="1" applyAlignment="1">
      <alignment horizontal="center"/>
    </xf>
    <xf numFmtId="0" fontId="0" fillId="0" borderId="76" xfId="0" applyBorder="1"/>
    <xf numFmtId="0" fontId="13" fillId="0" borderId="155" xfId="0" applyFont="1" applyBorder="1"/>
    <xf numFmtId="0" fontId="0" fillId="0" borderId="44" xfId="0" applyBorder="1"/>
    <xf numFmtId="0" fontId="0" fillId="0" borderId="152" xfId="0" applyBorder="1"/>
    <xf numFmtId="165" fontId="33" fillId="0" borderId="23" xfId="0" applyNumberFormat="1" applyFont="1" applyBorder="1" applyAlignment="1">
      <alignment horizontal="center" vertical="center"/>
    </xf>
    <xf numFmtId="166" fontId="4" fillId="0" borderId="76" xfId="0" applyNumberFormat="1" applyFont="1" applyBorder="1" applyAlignment="1">
      <alignment horizontal="center"/>
    </xf>
    <xf numFmtId="0" fontId="4" fillId="0" borderId="76" xfId="0" applyFont="1" applyBorder="1"/>
    <xf numFmtId="0" fontId="13" fillId="0" borderId="43" xfId="0" applyFont="1" applyBorder="1"/>
    <xf numFmtId="167" fontId="41" fillId="0" borderId="17" xfId="1" applyNumberFormat="1" applyFont="1" applyBorder="1" applyAlignment="1">
      <alignment horizontal="center" vertical="center"/>
    </xf>
    <xf numFmtId="165" fontId="33" fillId="0" borderId="151" xfId="0" applyNumberFormat="1" applyFont="1" applyBorder="1" applyAlignment="1">
      <alignment horizontal="center" vertical="center"/>
    </xf>
    <xf numFmtId="0" fontId="4" fillId="0" borderId="155" xfId="0" applyFont="1" applyBorder="1"/>
    <xf numFmtId="0" fontId="4" fillId="0" borderId="152" xfId="0" applyFont="1" applyBorder="1" applyAlignment="1">
      <alignment horizontal="center" vertical="center"/>
    </xf>
    <xf numFmtId="0" fontId="17" fillId="3" borderId="157" xfId="0" applyFont="1" applyFill="1" applyBorder="1" applyAlignment="1">
      <alignment horizontal="center" vertical="center"/>
    </xf>
    <xf numFmtId="0" fontId="4" fillId="0" borderId="161" xfId="0" applyFont="1" applyBorder="1"/>
    <xf numFmtId="168" fontId="4" fillId="0" borderId="152" xfId="0" applyNumberFormat="1" applyFont="1" applyBorder="1" applyAlignment="1">
      <alignment horizontal="center" vertical="center"/>
    </xf>
    <xf numFmtId="168" fontId="4" fillId="0" borderId="151" xfId="0" applyNumberFormat="1" applyFont="1" applyBorder="1" applyAlignment="1">
      <alignment horizontal="center" vertical="center"/>
    </xf>
    <xf numFmtId="168" fontId="4" fillId="0" borderId="126" xfId="0" applyNumberFormat="1" applyFont="1" applyBorder="1" applyAlignment="1">
      <alignment horizontal="center" vertical="center"/>
    </xf>
    <xf numFmtId="168" fontId="4" fillId="0" borderId="82" xfId="0" applyNumberFormat="1" applyFont="1" applyBorder="1" applyAlignment="1">
      <alignment horizontal="center" vertical="center"/>
    </xf>
    <xf numFmtId="0" fontId="4" fillId="0" borderId="134" xfId="0" applyFont="1" applyBorder="1"/>
    <xf numFmtId="0" fontId="4" fillId="0" borderId="107" xfId="0" applyFont="1" applyBorder="1"/>
    <xf numFmtId="167" fontId="4" fillId="0" borderId="151" xfId="0" applyNumberFormat="1" applyFont="1" applyBorder="1" applyAlignment="1">
      <alignment horizontal="center" vertical="center"/>
    </xf>
    <xf numFmtId="0" fontId="4" fillId="0" borderId="150" xfId="0" applyFont="1" applyBorder="1"/>
    <xf numFmtId="167" fontId="4" fillId="0" borderId="84" xfId="0" applyNumberFormat="1" applyFont="1" applyBorder="1" applyAlignment="1">
      <alignment horizontal="center" vertical="center"/>
    </xf>
    <xf numFmtId="167" fontId="4" fillId="0" borderId="126" xfId="0" applyNumberFormat="1" applyFont="1" applyBorder="1" applyAlignment="1">
      <alignment horizontal="center" vertical="center"/>
    </xf>
    <xf numFmtId="0" fontId="4" fillId="0" borderId="136" xfId="0" applyFont="1" applyBorder="1"/>
    <xf numFmtId="167" fontId="4" fillId="0" borderId="145" xfId="0" applyNumberFormat="1" applyFont="1" applyBorder="1" applyAlignment="1">
      <alignment horizontal="center" vertical="center"/>
    </xf>
    <xf numFmtId="167" fontId="1" fillId="0" borderId="152" xfId="0" applyNumberFormat="1" applyFont="1" applyBorder="1" applyAlignment="1">
      <alignment horizontal="center" vertical="center"/>
    </xf>
    <xf numFmtId="167" fontId="1" fillId="0" borderId="44" xfId="0" applyNumberFormat="1" applyFont="1" applyBorder="1" applyAlignment="1">
      <alignment horizontal="center" vertical="center"/>
    </xf>
    <xf numFmtId="167" fontId="1" fillId="0" borderId="151" xfId="0" applyNumberFormat="1" applyFont="1" applyBorder="1" applyAlignment="1">
      <alignment horizontal="center" vertical="center"/>
    </xf>
    <xf numFmtId="0" fontId="1" fillId="0" borderId="112" xfId="0" applyFont="1" applyBorder="1"/>
    <xf numFmtId="167" fontId="1" fillId="0" borderId="126" xfId="0" applyNumberFormat="1" applyFont="1" applyBorder="1" applyAlignment="1">
      <alignment horizontal="center" vertical="center"/>
    </xf>
    <xf numFmtId="167" fontId="1" fillId="0" borderId="82" xfId="0" applyNumberFormat="1" applyFont="1" applyBorder="1" applyAlignment="1">
      <alignment horizontal="center" vertical="center"/>
    </xf>
    <xf numFmtId="0" fontId="4" fillId="3" borderId="133" xfId="0" applyFont="1" applyFill="1" applyBorder="1" applyAlignment="1">
      <alignment horizontal="center" vertical="center"/>
    </xf>
    <xf numFmtId="0" fontId="4" fillId="0" borderId="27" xfId="0" applyFont="1" applyBorder="1"/>
    <xf numFmtId="0" fontId="4" fillId="0" borderId="40" xfId="0" applyFont="1" applyBorder="1"/>
    <xf numFmtId="1" fontId="4" fillId="0" borderId="28" xfId="0" applyNumberFormat="1" applyFont="1" applyBorder="1" applyAlignment="1">
      <alignment horizontal="center" vertical="center"/>
    </xf>
    <xf numFmtId="1" fontId="4" fillId="0" borderId="29" xfId="0" applyNumberFormat="1"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167" fontId="4" fillId="3" borderId="72" xfId="0" applyNumberFormat="1" applyFont="1" applyFill="1" applyBorder="1" applyAlignment="1">
      <alignment horizontal="center" vertical="center"/>
    </xf>
    <xf numFmtId="1" fontId="4" fillId="0" borderId="16" xfId="0" applyNumberFormat="1" applyFont="1" applyBorder="1" applyAlignment="1">
      <alignment horizontal="center" vertical="center"/>
    </xf>
    <xf numFmtId="0" fontId="13" fillId="3" borderId="22" xfId="0" applyFont="1" applyFill="1" applyBorder="1" applyAlignment="1">
      <alignment horizontal="center"/>
    </xf>
    <xf numFmtId="166" fontId="33" fillId="3" borderId="23" xfId="0" applyNumberFormat="1" applyFont="1" applyFill="1" applyBorder="1" applyAlignment="1">
      <alignment horizontal="center" vertical="center"/>
    </xf>
    <xf numFmtId="0" fontId="13" fillId="3" borderId="154" xfId="0" applyFont="1" applyFill="1" applyBorder="1"/>
    <xf numFmtId="0" fontId="0" fillId="3" borderId="153" xfId="0" applyFill="1" applyBorder="1"/>
    <xf numFmtId="0" fontId="4" fillId="3" borderId="22" xfId="0" applyFont="1" applyFill="1" applyBorder="1"/>
    <xf numFmtId="0" fontId="17" fillId="0" borderId="45" xfId="0" applyFont="1" applyFill="1" applyBorder="1" applyAlignment="1">
      <alignment horizontal="center" vertical="center"/>
    </xf>
    <xf numFmtId="0" fontId="17" fillId="0" borderId="184" xfId="0" applyFont="1" applyFill="1" applyBorder="1" applyAlignment="1">
      <alignment horizontal="center" vertical="center"/>
    </xf>
    <xf numFmtId="182" fontId="4" fillId="3" borderId="154" xfId="2" applyNumberFormat="1" applyFont="1" applyFill="1" applyBorder="1" applyAlignment="1">
      <alignment horizontal="right" vertical="center"/>
    </xf>
    <xf numFmtId="1" fontId="4" fillId="3" borderId="37" xfId="0" applyNumberFormat="1" applyFont="1" applyFill="1" applyBorder="1" applyAlignment="1">
      <alignment horizontal="center" vertical="center"/>
    </xf>
    <xf numFmtId="1" fontId="4" fillId="3" borderId="185" xfId="0" applyNumberFormat="1" applyFont="1" applyFill="1" applyBorder="1" applyAlignment="1">
      <alignment horizontal="center" vertical="center"/>
    </xf>
    <xf numFmtId="1" fontId="4" fillId="3" borderId="31" xfId="0" applyNumberFormat="1" applyFont="1" applyFill="1" applyBorder="1" applyAlignment="1">
      <alignment horizontal="center" vertical="center"/>
    </xf>
    <xf numFmtId="1" fontId="4" fillId="3" borderId="186" xfId="0" applyNumberFormat="1" applyFont="1" applyFill="1" applyBorder="1" applyAlignment="1">
      <alignment horizontal="center" vertical="center"/>
    </xf>
    <xf numFmtId="1" fontId="4" fillId="3" borderId="185" xfId="0" applyNumberFormat="1" applyFont="1" applyFill="1" applyBorder="1"/>
    <xf numFmtId="0" fontId="4" fillId="3" borderId="188" xfId="0" applyFont="1" applyFill="1" applyBorder="1"/>
    <xf numFmtId="1" fontId="4" fillId="3" borderId="189" xfId="0" applyNumberFormat="1" applyFont="1" applyFill="1" applyBorder="1" applyAlignment="1">
      <alignment horizontal="center" vertical="center"/>
    </xf>
    <xf numFmtId="0" fontId="4" fillId="3" borderId="30" xfId="0" applyFont="1" applyFill="1" applyBorder="1"/>
    <xf numFmtId="1" fontId="4" fillId="3" borderId="189" xfId="0" applyNumberFormat="1" applyFont="1" applyFill="1" applyBorder="1" applyAlignment="1">
      <alignment horizontal="center"/>
    </xf>
    <xf numFmtId="1" fontId="4" fillId="3" borderId="23" xfId="0" applyNumberFormat="1" applyFont="1" applyFill="1" applyBorder="1" applyAlignment="1">
      <alignment horizontal="center" vertical="center"/>
    </xf>
    <xf numFmtId="1" fontId="4" fillId="3" borderId="22" xfId="0" applyNumberFormat="1" applyFont="1" applyFill="1" applyBorder="1" applyAlignment="1">
      <alignment horizontal="center" vertical="center"/>
    </xf>
    <xf numFmtId="1" fontId="4" fillId="3" borderId="153" xfId="0" applyNumberFormat="1" applyFont="1" applyFill="1" applyBorder="1" applyAlignment="1">
      <alignment horizontal="center" vertical="center"/>
    </xf>
    <xf numFmtId="0" fontId="4" fillId="3" borderId="153" xfId="0" applyFont="1" applyFill="1" applyBorder="1"/>
    <xf numFmtId="0" fontId="4" fillId="3" borderId="153" xfId="0" applyFont="1" applyFill="1" applyBorder="1" applyAlignment="1">
      <alignment horizontal="center" vertical="center"/>
    </xf>
    <xf numFmtId="0" fontId="4" fillId="3" borderId="22" xfId="0" applyFont="1" applyFill="1" applyBorder="1" applyAlignment="1">
      <alignment horizontal="center" vertical="center"/>
    </xf>
    <xf numFmtId="166" fontId="4" fillId="3" borderId="194" xfId="0" applyNumberFormat="1" applyFont="1" applyFill="1" applyBorder="1" applyAlignment="1">
      <alignment horizontal="center" vertical="center"/>
    </xf>
    <xf numFmtId="0" fontId="4" fillId="3" borderId="195" xfId="0" applyFont="1" applyFill="1" applyBorder="1" applyAlignment="1">
      <alignment horizontal="center" vertical="center"/>
    </xf>
    <xf numFmtId="0" fontId="4" fillId="3" borderId="196" xfId="0" applyFont="1" applyFill="1" applyBorder="1"/>
    <xf numFmtId="0" fontId="4" fillId="3" borderId="23" xfId="0" applyFont="1" applyFill="1" applyBorder="1" applyAlignment="1">
      <alignment horizontal="center" vertical="center"/>
    </xf>
    <xf numFmtId="166" fontId="4" fillId="3" borderId="23" xfId="0" applyNumberFormat="1" applyFont="1" applyFill="1" applyBorder="1" applyAlignment="1">
      <alignment horizontal="center" vertical="center"/>
    </xf>
    <xf numFmtId="166" fontId="4" fillId="3" borderId="163" xfId="0" applyNumberFormat="1" applyFont="1" applyFill="1" applyBorder="1" applyAlignment="1">
      <alignment horizontal="center" vertical="center"/>
    </xf>
    <xf numFmtId="0" fontId="4" fillId="3" borderId="80" xfId="0" applyFont="1" applyFill="1" applyBorder="1" applyAlignment="1">
      <alignment horizontal="center" vertical="center"/>
    </xf>
    <xf numFmtId="0" fontId="4" fillId="3" borderId="198" xfId="0" applyFont="1" applyFill="1" applyBorder="1" applyAlignment="1">
      <alignment horizontal="center" vertical="center"/>
    </xf>
    <xf numFmtId="166" fontId="4" fillId="3" borderId="198" xfId="0" applyNumberFormat="1" applyFont="1" applyFill="1" applyBorder="1" applyAlignment="1">
      <alignment horizontal="center" vertical="center"/>
    </xf>
    <xf numFmtId="166" fontId="4" fillId="3" borderId="129" xfId="0" applyNumberFormat="1" applyFont="1" applyFill="1" applyBorder="1" applyAlignment="1">
      <alignment horizontal="center" vertical="center"/>
    </xf>
    <xf numFmtId="166" fontId="4" fillId="3" borderId="108" xfId="0" applyNumberFormat="1" applyFont="1" applyFill="1" applyBorder="1" applyAlignment="1">
      <alignment horizontal="center" vertical="center"/>
    </xf>
    <xf numFmtId="0" fontId="17" fillId="3" borderId="201" xfId="0" applyFont="1" applyFill="1" applyBorder="1" applyAlignment="1">
      <alignment horizontal="center" vertical="center"/>
    </xf>
    <xf numFmtId="0" fontId="17" fillId="3" borderId="37"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185" xfId="0" applyFont="1" applyFill="1" applyBorder="1" applyAlignment="1">
      <alignment horizontal="center" vertical="center"/>
    </xf>
    <xf numFmtId="0" fontId="7" fillId="0" borderId="0" xfId="0" applyFont="1" applyAlignment="1">
      <alignment horizontal="right" readingOrder="2"/>
    </xf>
    <xf numFmtId="0" fontId="4" fillId="0" borderId="13" xfId="0" applyFont="1" applyBorder="1" applyAlignment="1">
      <alignment horizontal="center"/>
    </xf>
    <xf numFmtId="0" fontId="3" fillId="0" borderId="31" xfId="0" applyFont="1" applyBorder="1" applyAlignment="1">
      <alignment horizontal="center" vertical="center"/>
    </xf>
    <xf numFmtId="0" fontId="4" fillId="0" borderId="31" xfId="0" applyFont="1" applyBorder="1" applyAlignment="1">
      <alignment horizontal="center" vertical="center"/>
    </xf>
    <xf numFmtId="0" fontId="3" fillId="0" borderId="32" xfId="0" applyFont="1" applyBorder="1" applyAlignment="1">
      <alignment horizontal="center" vertical="center"/>
    </xf>
    <xf numFmtId="0" fontId="4" fillId="0" borderId="13" xfId="0" applyFont="1" applyBorder="1" applyAlignment="1">
      <alignment horizontal="center" vertical="center"/>
    </xf>
    <xf numFmtId="0" fontId="7" fillId="0" borderId="0" xfId="1" applyFont="1" applyAlignment="1">
      <alignment horizontal="right" readingOrder="2"/>
    </xf>
    <xf numFmtId="0" fontId="7" fillId="0" borderId="0" xfId="0" applyFont="1" applyAlignment="1">
      <alignment horizontal="right" vertical="center" wrapText="1" readingOrder="2"/>
    </xf>
    <xf numFmtId="0" fontId="2" fillId="2" borderId="9" xfId="0" applyFont="1" applyFill="1" applyBorder="1"/>
    <xf numFmtId="0" fontId="7" fillId="0" borderId="0" xfId="0" applyFont="1" applyAlignment="1">
      <alignment horizontal="right" vertical="center" readingOrder="2"/>
    </xf>
    <xf numFmtId="0" fontId="6" fillId="2" borderId="9" xfId="0" applyFont="1" applyFill="1" applyBorder="1"/>
    <xf numFmtId="1" fontId="4" fillId="0" borderId="46" xfId="0" applyNumberFormat="1" applyFont="1" applyBorder="1" applyAlignment="1">
      <alignment horizontal="center" vertical="center"/>
    </xf>
    <xf numFmtId="0" fontId="4" fillId="0" borderId="32" xfId="0" applyFont="1" applyBorder="1" applyAlignment="1">
      <alignment horizontal="center" vertical="center"/>
    </xf>
    <xf numFmtId="1" fontId="4" fillId="0" borderId="46" xfId="0" applyNumberFormat="1" applyFont="1" applyBorder="1" applyAlignment="1">
      <alignment horizontal="center"/>
    </xf>
    <xf numFmtId="1" fontId="4" fillId="3" borderId="42" xfId="0" applyNumberFormat="1" applyFont="1" applyFill="1" applyBorder="1" applyAlignment="1">
      <alignment horizontal="center" vertical="center"/>
    </xf>
    <xf numFmtId="0" fontId="30" fillId="0" borderId="0" xfId="0" applyFont="1" applyAlignment="1">
      <alignment horizontal="center" readingOrder="2"/>
    </xf>
    <xf numFmtId="0" fontId="7" fillId="0" borderId="0" xfId="0" applyFont="1" applyAlignment="1">
      <alignment horizontal="right" wrapText="1" readingOrder="2"/>
    </xf>
    <xf numFmtId="0" fontId="3" fillId="0" borderId="32" xfId="0" applyFont="1" applyBorder="1" applyAlignment="1">
      <alignment horizontal="center" vertical="center" wrapText="1"/>
    </xf>
    <xf numFmtId="1" fontId="4" fillId="0" borderId="152" xfId="0" applyNumberFormat="1" applyFont="1" applyBorder="1" applyAlignment="1">
      <alignment horizontal="center" vertical="center"/>
    </xf>
    <xf numFmtId="1" fontId="4" fillId="0" borderId="44" xfId="0" applyNumberFormat="1" applyFont="1" applyBorder="1"/>
    <xf numFmtId="1" fontId="4" fillId="0" borderId="85" xfId="0" applyNumberFormat="1" applyFont="1" applyBorder="1" applyAlignment="1">
      <alignment horizontal="center" vertical="center"/>
    </xf>
    <xf numFmtId="1" fontId="4" fillId="0" borderId="187" xfId="0" applyNumberFormat="1" applyFont="1" applyBorder="1" applyAlignment="1">
      <alignment horizontal="center" vertical="center"/>
    </xf>
    <xf numFmtId="1" fontId="4" fillId="0" borderId="151" xfId="0" applyNumberFormat="1" applyFont="1" applyBorder="1" applyAlignment="1">
      <alignment horizontal="center" vertical="center"/>
    </xf>
    <xf numFmtId="0" fontId="4" fillId="0" borderId="203" xfId="0" applyFont="1" applyBorder="1"/>
    <xf numFmtId="1" fontId="4" fillId="0" borderId="45" xfId="0" applyNumberFormat="1" applyFont="1" applyBorder="1" applyAlignment="1">
      <alignment horizontal="center"/>
    </xf>
    <xf numFmtId="165" fontId="4" fillId="0" borderId="44" xfId="0" applyNumberFormat="1" applyFont="1" applyBorder="1" applyAlignment="1">
      <alignment horizontal="center" vertical="center"/>
    </xf>
    <xf numFmtId="0" fontId="4" fillId="0" borderId="44" xfId="0" applyFont="1" applyBorder="1"/>
    <xf numFmtId="165" fontId="4" fillId="0" borderId="152" xfId="0" applyNumberFormat="1" applyFont="1" applyBorder="1" applyAlignment="1">
      <alignment horizontal="center" vertical="center"/>
    </xf>
    <xf numFmtId="165" fontId="4" fillId="0" borderId="151" xfId="0" applyNumberFormat="1" applyFont="1" applyBorder="1" applyAlignment="1">
      <alignment horizontal="center" vertical="center"/>
    </xf>
    <xf numFmtId="1" fontId="4" fillId="0" borderId="133" xfId="0" applyNumberFormat="1" applyFont="1" applyBorder="1" applyAlignment="1">
      <alignment horizontal="center" vertical="center"/>
    </xf>
    <xf numFmtId="0" fontId="4" fillId="0" borderId="46" xfId="0" applyFont="1" applyBorder="1" applyAlignment="1">
      <alignment horizontal="center" vertical="center"/>
    </xf>
    <xf numFmtId="0" fontId="4" fillId="0" borderId="71" xfId="0" applyFont="1" applyBorder="1" applyAlignment="1">
      <alignment horizontal="center" vertical="center"/>
    </xf>
    <xf numFmtId="1" fontId="4" fillId="0" borderId="71" xfId="0" applyNumberFormat="1" applyFont="1" applyBorder="1" applyAlignment="1">
      <alignment horizontal="center" vertical="center"/>
    </xf>
    <xf numFmtId="1" fontId="4" fillId="0" borderId="0" xfId="0" applyNumberFormat="1" applyFont="1" applyAlignment="1">
      <alignment horizontal="center" vertical="center"/>
    </xf>
    <xf numFmtId="167" fontId="4" fillId="0" borderId="0" xfId="0" applyNumberFormat="1" applyFont="1" applyAlignment="1">
      <alignment horizontal="center" vertical="center"/>
    </xf>
    <xf numFmtId="167" fontId="4" fillId="0" borderId="56" xfId="0" applyNumberFormat="1" applyFont="1" applyBorder="1" applyAlignment="1">
      <alignment horizontal="center" vertical="center"/>
    </xf>
    <xf numFmtId="166" fontId="4" fillId="0" borderId="62" xfId="0" applyNumberFormat="1" applyFont="1" applyBorder="1" applyAlignment="1">
      <alignment horizontal="center" vertical="center"/>
    </xf>
    <xf numFmtId="1" fontId="4" fillId="0" borderId="62" xfId="0" applyNumberFormat="1" applyFont="1" applyBorder="1" applyAlignment="1">
      <alignment horizontal="center" vertical="center"/>
    </xf>
    <xf numFmtId="167" fontId="4" fillId="3" borderId="165" xfId="0" applyNumberFormat="1" applyFont="1" applyFill="1" applyBorder="1" applyAlignment="1">
      <alignment horizontal="center" vertical="center"/>
    </xf>
    <xf numFmtId="0" fontId="4" fillId="0" borderId="174" xfId="0" applyFont="1" applyBorder="1"/>
    <xf numFmtId="168" fontId="4" fillId="0" borderId="210" xfId="0" applyNumberFormat="1" applyFont="1" applyBorder="1" applyAlignment="1">
      <alignment horizontal="center" vertical="center"/>
    </xf>
    <xf numFmtId="1" fontId="4" fillId="0" borderId="72" xfId="0" applyNumberFormat="1" applyFont="1" applyBorder="1" applyAlignment="1">
      <alignment horizontal="center" vertical="center"/>
    </xf>
    <xf numFmtId="166" fontId="4" fillId="0" borderId="72" xfId="0" applyNumberFormat="1" applyFont="1" applyBorder="1" applyAlignment="1">
      <alignment horizontal="center" vertical="center"/>
    </xf>
    <xf numFmtId="1" fontId="4" fillId="0" borderId="143" xfId="0" applyNumberFormat="1" applyFont="1" applyBorder="1" applyAlignment="1">
      <alignment horizontal="center" vertical="center"/>
    </xf>
    <xf numFmtId="0" fontId="4" fillId="0" borderId="55" xfId="0" applyFont="1" applyBorder="1"/>
    <xf numFmtId="165" fontId="4" fillId="0" borderId="56" xfId="0" applyNumberFormat="1" applyFont="1" applyBorder="1" applyAlignment="1">
      <alignment horizontal="center" vertical="center"/>
    </xf>
    <xf numFmtId="1" fontId="4" fillId="0" borderId="57" xfId="0" applyNumberFormat="1" applyFont="1" applyBorder="1" applyAlignment="1">
      <alignment horizontal="center" vertical="center"/>
    </xf>
    <xf numFmtId="0" fontId="4" fillId="0" borderId="156" xfId="0" applyFont="1" applyBorder="1"/>
    <xf numFmtId="167" fontId="4" fillId="0" borderId="175" xfId="0" applyNumberFormat="1" applyFont="1" applyBorder="1" applyAlignment="1">
      <alignment horizontal="center" vertical="center"/>
    </xf>
    <xf numFmtId="167" fontId="4" fillId="0" borderId="142" xfId="0" applyNumberFormat="1" applyFont="1" applyBorder="1" applyAlignment="1">
      <alignment horizontal="center" vertical="center"/>
    </xf>
    <xf numFmtId="168" fontId="4" fillId="0" borderId="211" xfId="0" applyNumberFormat="1" applyFont="1" applyBorder="1" applyAlignment="1">
      <alignment horizontal="center" vertical="center"/>
    </xf>
    <xf numFmtId="0" fontId="4" fillId="3" borderId="47" xfId="0" applyFont="1" applyFill="1" applyBorder="1"/>
    <xf numFmtId="1" fontId="4" fillId="3" borderId="72" xfId="0" applyNumberFormat="1" applyFont="1" applyFill="1" applyBorder="1" applyAlignment="1">
      <alignment horizontal="center" vertical="center"/>
    </xf>
    <xf numFmtId="166" fontId="4" fillId="3" borderId="72" xfId="0" applyNumberFormat="1" applyFont="1" applyFill="1" applyBorder="1" applyAlignment="1">
      <alignment horizontal="center" vertical="center"/>
    </xf>
    <xf numFmtId="1" fontId="4" fillId="3" borderId="143" xfId="0" applyNumberFormat="1" applyFont="1" applyFill="1" applyBorder="1" applyAlignment="1">
      <alignment horizontal="center" vertical="center"/>
    </xf>
    <xf numFmtId="166" fontId="19" fillId="0" borderId="17" xfId="1" applyNumberFormat="1" applyFont="1" applyBorder="1" applyAlignment="1">
      <alignment horizontal="center" vertical="center"/>
    </xf>
    <xf numFmtId="0" fontId="17" fillId="0" borderId="157" xfId="0" applyFont="1" applyBorder="1" applyAlignment="1">
      <alignment horizontal="center" vertical="center"/>
    </xf>
    <xf numFmtId="0" fontId="4" fillId="0" borderId="154" xfId="0" applyFont="1" applyBorder="1"/>
    <xf numFmtId="0" fontId="4" fillId="0" borderId="78" xfId="0" applyFont="1" applyBorder="1"/>
    <xf numFmtId="166" fontId="4" fillId="0" borderId="16" xfId="0" applyNumberFormat="1" applyFont="1" applyBorder="1" applyAlignment="1">
      <alignment horizontal="center" vertical="center"/>
    </xf>
    <xf numFmtId="166" fontId="19" fillId="0" borderId="16" xfId="1" applyNumberFormat="1" applyFont="1" applyBorder="1" applyAlignment="1">
      <alignment horizontal="center" vertical="center"/>
    </xf>
    <xf numFmtId="0" fontId="0" fillId="0" borderId="0" xfId="0"/>
    <xf numFmtId="0" fontId="4" fillId="0" borderId="4" xfId="0" applyFont="1" applyBorder="1"/>
    <xf numFmtId="0" fontId="4" fillId="2" borderId="10" xfId="0" applyFont="1" applyFill="1" applyBorder="1"/>
    <xf numFmtId="0" fontId="5" fillId="2" borderId="11" xfId="0" applyFont="1" applyFill="1" applyBorder="1"/>
    <xf numFmtId="0" fontId="7" fillId="0" borderId="0" xfId="0" applyFont="1"/>
    <xf numFmtId="0" fontId="9" fillId="0" borderId="0" xfId="0" applyFont="1" applyAlignment="1">
      <alignment horizontal="right" readingOrder="2"/>
    </xf>
    <xf numFmtId="1" fontId="0" fillId="0" borderId="0" xfId="0" applyNumberFormat="1"/>
    <xf numFmtId="169" fontId="0" fillId="0" borderId="0" xfId="0" applyNumberFormat="1"/>
    <xf numFmtId="0" fontId="0" fillId="0" borderId="0" xfId="0" applyAlignment="1">
      <alignment horizontal="right" vertical="center"/>
    </xf>
    <xf numFmtId="0" fontId="4" fillId="0" borderId="0" xfId="0" applyFont="1"/>
    <xf numFmtId="0" fontId="30" fillId="0" borderId="0" xfId="0" applyFont="1" applyAlignment="1">
      <alignment horizontal="center"/>
    </xf>
    <xf numFmtId="0" fontId="30" fillId="0" borderId="0" xfId="0" applyFont="1" applyAlignment="1">
      <alignment horizontal="center" readingOrder="2"/>
    </xf>
    <xf numFmtId="0" fontId="4" fillId="0" borderId="13" xfId="0" applyFont="1" applyBorder="1"/>
    <xf numFmtId="0" fontId="4" fillId="0" borderId="14" xfId="0" applyFont="1" applyBorder="1"/>
    <xf numFmtId="0" fontId="4" fillId="0" borderId="18" xfId="0" applyFont="1" applyBorder="1"/>
    <xf numFmtId="1" fontId="15" fillId="0" borderId="16" xfId="0" applyNumberFormat="1" applyFont="1" applyBorder="1" applyAlignment="1">
      <alignment horizontal="center" vertical="center"/>
    </xf>
    <xf numFmtId="0" fontId="4" fillId="0" borderId="19" xfId="0" applyFont="1" applyBorder="1" applyAlignment="1">
      <alignment horizontal="center" vertical="center"/>
    </xf>
    <xf numFmtId="0" fontId="4" fillId="0" borderId="12" xfId="0" applyFont="1" applyBorder="1"/>
    <xf numFmtId="165" fontId="15" fillId="0" borderId="16" xfId="0" applyNumberFormat="1" applyFont="1" applyBorder="1" applyAlignment="1">
      <alignment horizontal="center" vertical="center" wrapText="1"/>
    </xf>
    <xf numFmtId="1" fontId="15" fillId="0" borderId="17" xfId="0" applyNumberFormat="1" applyFont="1" applyBorder="1" applyAlignment="1">
      <alignment horizontal="center" vertical="center"/>
    </xf>
    <xf numFmtId="165" fontId="15" fillId="0" borderId="16" xfId="0" applyNumberFormat="1" applyFont="1" applyBorder="1" applyAlignment="1">
      <alignment horizontal="center" vertical="center"/>
    </xf>
    <xf numFmtId="165" fontId="15" fillId="0" borderId="17" xfId="0" applyNumberFormat="1" applyFont="1" applyBorder="1" applyAlignment="1">
      <alignment horizontal="center" vertical="center"/>
    </xf>
    <xf numFmtId="1" fontId="15" fillId="0" borderId="16" xfId="0" applyNumberFormat="1" applyFont="1" applyBorder="1" applyAlignment="1">
      <alignment horizontal="center" vertical="center" wrapText="1"/>
    </xf>
    <xf numFmtId="1" fontId="15" fillId="0" borderId="17" xfId="0" applyNumberFormat="1" applyFont="1" applyBorder="1" applyAlignment="1">
      <alignment horizontal="center" vertical="center" wrapText="1"/>
    </xf>
    <xf numFmtId="0" fontId="4" fillId="4" borderId="15" xfId="0" applyFont="1" applyFill="1" applyBorder="1"/>
    <xf numFmtId="1" fontId="15" fillId="4" borderId="16" xfId="0" applyNumberFormat="1" applyFont="1" applyFill="1" applyBorder="1" applyAlignment="1">
      <alignment horizontal="center" vertical="center"/>
    </xf>
    <xf numFmtId="1" fontId="15" fillId="4" borderId="17" xfId="0" applyNumberFormat="1" applyFont="1" applyFill="1" applyBorder="1" applyAlignment="1">
      <alignment horizontal="center" vertical="center"/>
    </xf>
    <xf numFmtId="165" fontId="15" fillId="4" borderId="16" xfId="0" applyNumberFormat="1" applyFont="1" applyFill="1" applyBorder="1" applyAlignment="1">
      <alignment horizontal="center" vertical="center"/>
    </xf>
    <xf numFmtId="165" fontId="15" fillId="4" borderId="17" xfId="0" applyNumberFormat="1" applyFont="1" applyFill="1" applyBorder="1" applyAlignment="1">
      <alignment horizontal="center" vertical="center"/>
    </xf>
    <xf numFmtId="165" fontId="15" fillId="3" borderId="19" xfId="0" applyNumberFormat="1" applyFont="1" applyFill="1" applyBorder="1" applyAlignment="1">
      <alignment horizontal="center" vertical="center"/>
    </xf>
    <xf numFmtId="165" fontId="15" fillId="3" borderId="20" xfId="0" applyNumberFormat="1" applyFont="1" applyFill="1" applyBorder="1" applyAlignment="1">
      <alignment horizontal="center" vertical="center"/>
    </xf>
    <xf numFmtId="0" fontId="15" fillId="0" borderId="17" xfId="0" applyFont="1" applyBorder="1" applyAlignment="1">
      <alignment horizontal="center" vertical="center"/>
    </xf>
    <xf numFmtId="3" fontId="15" fillId="0" borderId="16" xfId="0" applyNumberFormat="1"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3" fontId="15" fillId="4" borderId="16" xfId="0" applyNumberFormat="1" applyFont="1" applyFill="1" applyBorder="1" applyAlignment="1">
      <alignment horizontal="center" vertical="center"/>
    </xf>
    <xf numFmtId="0" fontId="17" fillId="4" borderId="16" xfId="0" applyFont="1" applyFill="1" applyBorder="1" applyAlignment="1">
      <alignment horizontal="center" vertical="center"/>
    </xf>
    <xf numFmtId="0" fontId="17" fillId="4" borderId="17"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0" fillId="0" borderId="12" xfId="0" applyBorder="1"/>
    <xf numFmtId="0" fontId="4" fillId="0" borderId="33" xfId="0" applyFont="1" applyBorder="1" applyAlignment="1">
      <alignment horizontal="center" vertical="center"/>
    </xf>
    <xf numFmtId="0" fontId="4" fillId="4" borderId="21" xfId="0" applyFont="1" applyFill="1" applyBorder="1"/>
    <xf numFmtId="1" fontId="4" fillId="0" borderId="50" xfId="0" applyNumberFormat="1" applyFont="1" applyBorder="1" applyAlignment="1">
      <alignment horizontal="center" vertical="center"/>
    </xf>
    <xf numFmtId="1" fontId="4" fillId="0" borderId="51" xfId="0" applyNumberFormat="1" applyFont="1" applyBorder="1" applyAlignment="1">
      <alignment horizontal="center" vertical="center"/>
    </xf>
    <xf numFmtId="0" fontId="4" fillId="0" borderId="15" xfId="0" applyFont="1" applyBorder="1"/>
    <xf numFmtId="0" fontId="35" fillId="0" borderId="5" xfId="0" applyFont="1" applyBorder="1" applyAlignment="1">
      <alignment horizontal="center" vertical="center"/>
    </xf>
    <xf numFmtId="0" fontId="4" fillId="4" borderId="48" xfId="0" applyFont="1" applyFill="1" applyBorder="1"/>
    <xf numFmtId="3" fontId="0" fillId="0" borderId="0" xfId="0" applyNumberFormat="1"/>
    <xf numFmtId="165" fontId="0" fillId="0" borderId="0" xfId="0" applyNumberFormat="1"/>
    <xf numFmtId="174" fontId="0" fillId="0" borderId="0" xfId="0" applyNumberFormat="1"/>
    <xf numFmtId="166" fontId="4" fillId="0" borderId="16" xfId="0" applyNumberFormat="1" applyFont="1" applyBorder="1" applyAlignment="1">
      <alignment horizontal="center" vertical="center"/>
    </xf>
    <xf numFmtId="166" fontId="4" fillId="0" borderId="1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4" borderId="43" xfId="0" applyFont="1" applyFill="1" applyBorder="1"/>
    <xf numFmtId="165" fontId="15" fillId="4" borderId="44" xfId="0" applyNumberFormat="1" applyFont="1" applyFill="1" applyBorder="1" applyAlignment="1">
      <alignment horizontal="center" vertical="center"/>
    </xf>
    <xf numFmtId="165" fontId="15" fillId="4" borderId="45" xfId="0" applyNumberFormat="1" applyFont="1" applyFill="1" applyBorder="1" applyAlignment="1">
      <alignment horizontal="center" vertical="center"/>
    </xf>
    <xf numFmtId="1" fontId="15" fillId="4" borderId="22" xfId="0" applyNumberFormat="1" applyFont="1" applyFill="1" applyBorder="1" applyAlignment="1">
      <alignment horizontal="center" vertical="center"/>
    </xf>
    <xf numFmtId="1" fontId="15" fillId="4" borderId="23" xfId="0" applyNumberFormat="1" applyFont="1" applyFill="1" applyBorder="1" applyAlignment="1">
      <alignment horizontal="center" vertical="center"/>
    </xf>
    <xf numFmtId="1" fontId="15" fillId="4" borderId="22" xfId="0" applyNumberFormat="1" applyFont="1" applyFill="1" applyBorder="1" applyAlignment="1">
      <alignment horizontal="center" vertical="center" wrapText="1"/>
    </xf>
    <xf numFmtId="1" fontId="15" fillId="4" borderId="23" xfId="0" applyNumberFormat="1" applyFont="1" applyFill="1" applyBorder="1" applyAlignment="1">
      <alignment horizontal="center" vertical="center" wrapText="1"/>
    </xf>
    <xf numFmtId="0" fontId="4" fillId="4" borderId="22" xfId="0" applyFont="1" applyFill="1" applyBorder="1" applyAlignment="1">
      <alignment horizontal="center" vertical="center"/>
    </xf>
    <xf numFmtId="3" fontId="15" fillId="4" borderId="22" xfId="0" applyNumberFormat="1" applyFont="1" applyFill="1" applyBorder="1" applyAlignment="1">
      <alignment horizontal="center" vertical="center"/>
    </xf>
    <xf numFmtId="0" fontId="17" fillId="4" borderId="22" xfId="0" applyFont="1" applyFill="1" applyBorder="1" applyAlignment="1">
      <alignment horizontal="center" vertical="center"/>
    </xf>
    <xf numFmtId="0" fontId="17" fillId="4" borderId="23" xfId="0" applyFont="1" applyFill="1" applyBorder="1" applyAlignment="1">
      <alignment horizontal="center" vertical="center"/>
    </xf>
    <xf numFmtId="0" fontId="4" fillId="4" borderId="23" xfId="0" applyFont="1" applyFill="1" applyBorder="1" applyAlignment="1">
      <alignment horizontal="center" vertical="center"/>
    </xf>
    <xf numFmtId="0" fontId="36" fillId="0" borderId="16" xfId="0" applyFont="1" applyBorder="1" applyAlignment="1">
      <alignment horizontal="center" vertical="center"/>
    </xf>
    <xf numFmtId="0" fontId="4" fillId="0" borderId="22" xfId="0" applyFont="1" applyBorder="1" applyAlignment="1">
      <alignment horizontal="center" vertical="center"/>
    </xf>
    <xf numFmtId="165" fontId="15" fillId="4" borderId="22" xfId="0" applyNumberFormat="1" applyFont="1" applyFill="1" applyBorder="1" applyAlignment="1">
      <alignment horizontal="center" vertical="center"/>
    </xf>
    <xf numFmtId="166" fontId="7" fillId="0" borderId="0" xfId="0" applyNumberFormat="1" applyFont="1" applyAlignment="1">
      <alignment horizontal="right" readingOrder="2"/>
    </xf>
    <xf numFmtId="0" fontId="4" fillId="0" borderId="45" xfId="0" applyFont="1" applyBorder="1" applyAlignment="1">
      <alignment horizontal="center" vertical="center"/>
    </xf>
    <xf numFmtId="165" fontId="15" fillId="0" borderId="44" xfId="0" applyNumberFormat="1" applyFont="1" applyBorder="1" applyAlignment="1">
      <alignment horizontal="center" vertical="center"/>
    </xf>
    <xf numFmtId="166" fontId="9" fillId="0" borderId="0" xfId="0" applyNumberFormat="1" applyFont="1" applyAlignment="1">
      <alignment horizontal="right" readingOrder="2"/>
    </xf>
    <xf numFmtId="165" fontId="15" fillId="4" borderId="16" xfId="0" applyNumberFormat="1" applyFont="1" applyFill="1" applyBorder="1" applyAlignment="1">
      <alignment horizontal="center" vertical="center" wrapText="1"/>
    </xf>
    <xf numFmtId="165" fontId="15" fillId="4" borderId="17" xfId="0" applyNumberFormat="1" applyFont="1" applyFill="1" applyBorder="1" applyAlignment="1">
      <alignment horizontal="center" vertical="center" wrapText="1"/>
    </xf>
    <xf numFmtId="165" fontId="15" fillId="3" borderId="19" xfId="0" applyNumberFormat="1" applyFont="1" applyFill="1" applyBorder="1" applyAlignment="1">
      <alignment horizontal="center" vertical="center" wrapText="1"/>
    </xf>
    <xf numFmtId="165" fontId="15" fillId="3" borderId="20" xfId="0" applyNumberFormat="1" applyFont="1" applyFill="1" applyBorder="1" applyAlignment="1">
      <alignment horizontal="center" vertical="center" wrapText="1"/>
    </xf>
    <xf numFmtId="0" fontId="4" fillId="0" borderId="43" xfId="0" applyFont="1" applyBorder="1"/>
    <xf numFmtId="0" fontId="15" fillId="4" borderId="17" xfId="0" applyFont="1" applyFill="1" applyBorder="1" applyAlignment="1">
      <alignment horizontal="center" vertical="center"/>
    </xf>
    <xf numFmtId="0" fontId="4" fillId="4" borderId="44" xfId="0" applyFont="1" applyFill="1" applyBorder="1" applyAlignment="1">
      <alignment horizontal="center" vertical="center"/>
    </xf>
    <xf numFmtId="165" fontId="15" fillId="0" borderId="45" xfId="0" applyNumberFormat="1" applyFont="1" applyBorder="1" applyAlignment="1">
      <alignment horizontal="center" vertical="center"/>
    </xf>
    <xf numFmtId="0" fontId="1" fillId="0" borderId="0" xfId="0" applyFont="1" applyAlignment="1">
      <alignment horizontal="center"/>
    </xf>
    <xf numFmtId="0" fontId="7" fillId="0" borderId="13" xfId="0" applyFont="1" applyBorder="1"/>
    <xf numFmtId="0" fontId="1" fillId="0" borderId="0" xfId="0" applyFont="1" applyAlignment="1">
      <alignment horizontal="center" vertical="center"/>
    </xf>
    <xf numFmtId="166" fontId="15" fillId="0" borderId="16" xfId="0" applyNumberFormat="1" applyFont="1" applyBorder="1" applyAlignment="1">
      <alignment horizontal="center" vertical="center"/>
    </xf>
    <xf numFmtId="166" fontId="15" fillId="4" borderId="16" xfId="0" applyNumberFormat="1" applyFont="1" applyFill="1" applyBorder="1" applyAlignment="1">
      <alignment horizontal="center" vertical="center"/>
    </xf>
    <xf numFmtId="0" fontId="4" fillId="0" borderId="44" xfId="0" applyFont="1" applyBorder="1" applyAlignment="1">
      <alignment horizontal="center" vertical="center"/>
    </xf>
    <xf numFmtId="1" fontId="15" fillId="0" borderId="23" xfId="0" applyNumberFormat="1" applyFont="1" applyBorder="1" applyAlignment="1">
      <alignment horizontal="center" vertical="center"/>
    </xf>
    <xf numFmtId="1" fontId="15" fillId="0" borderId="22" xfId="0" applyNumberFormat="1" applyFont="1" applyBorder="1" applyAlignment="1">
      <alignment horizontal="center" vertical="center"/>
    </xf>
    <xf numFmtId="3" fontId="15" fillId="0" borderId="22" xfId="0" applyNumberFormat="1" applyFont="1" applyBorder="1" applyAlignment="1">
      <alignment horizontal="center" vertical="center"/>
    </xf>
    <xf numFmtId="0" fontId="30" fillId="0" borderId="0" xfId="0" applyFont="1" applyAlignment="1">
      <alignment horizontal="center" vertical="center"/>
    </xf>
    <xf numFmtId="0" fontId="0" fillId="4" borderId="16" xfId="0" applyFill="1" applyBorder="1"/>
    <xf numFmtId="165" fontId="15" fillId="4" borderId="23" xfId="0" applyNumberFormat="1" applyFont="1" applyFill="1" applyBorder="1" applyAlignment="1">
      <alignment horizontal="center" vertical="center"/>
    </xf>
    <xf numFmtId="1" fontId="15" fillId="4" borderId="16" xfId="0" applyNumberFormat="1" applyFont="1" applyFill="1" applyBorder="1" applyAlignment="1">
      <alignment horizontal="center" vertical="center" wrapText="1"/>
    </xf>
    <xf numFmtId="1" fontId="15" fillId="4" borderId="17" xfId="0" applyNumberFormat="1" applyFont="1" applyFill="1" applyBorder="1" applyAlignment="1">
      <alignment horizontal="center" vertical="center" wrapText="1"/>
    </xf>
    <xf numFmtId="0" fontId="15" fillId="4" borderId="44" xfId="0" applyFont="1" applyFill="1" applyBorder="1" applyAlignment="1">
      <alignment horizontal="center" vertical="center"/>
    </xf>
    <xf numFmtId="0" fontId="15" fillId="4" borderId="45" xfId="0" applyFont="1" applyFill="1" applyBorder="1" applyAlignment="1">
      <alignment horizontal="center" vertical="center"/>
    </xf>
    <xf numFmtId="0" fontId="0" fillId="4" borderId="44" xfId="0" applyFill="1" applyBorder="1"/>
    <xf numFmtId="0" fontId="0" fillId="4" borderId="45" xfId="0" applyFill="1" applyBorder="1"/>
    <xf numFmtId="0" fontId="4" fillId="0" borderId="14" xfId="0" applyFont="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1" fontId="7" fillId="0" borderId="0" xfId="0" applyNumberFormat="1" applyFont="1" applyAlignment="1">
      <alignment horizontal="right" readingOrder="2"/>
    </xf>
    <xf numFmtId="0" fontId="4" fillId="0" borderId="21" xfId="0" applyFont="1" applyBorder="1"/>
    <xf numFmtId="165" fontId="15" fillId="3" borderId="16" xfId="0" applyNumberFormat="1" applyFont="1" applyFill="1" applyBorder="1" applyAlignment="1">
      <alignment horizontal="center" vertical="center"/>
    </xf>
    <xf numFmtId="1" fontId="15" fillId="0" borderId="22" xfId="0" applyNumberFormat="1" applyFont="1" applyBorder="1" applyAlignment="1">
      <alignment horizontal="center" vertical="center" wrapText="1"/>
    </xf>
    <xf numFmtId="1" fontId="15" fillId="0" borderId="23" xfId="0" applyNumberFormat="1" applyFont="1" applyBorder="1" applyAlignment="1">
      <alignment horizontal="center" vertical="center" wrapText="1"/>
    </xf>
    <xf numFmtId="165" fontId="15" fillId="0" borderId="19" xfId="0" applyNumberFormat="1" applyFont="1" applyBorder="1" applyAlignment="1">
      <alignment horizontal="center" vertical="center" wrapText="1"/>
    </xf>
    <xf numFmtId="165" fontId="15" fillId="0" borderId="20" xfId="0" applyNumberFormat="1" applyFont="1" applyBorder="1" applyAlignment="1">
      <alignment horizontal="center" vertical="center" wrapText="1"/>
    </xf>
    <xf numFmtId="165" fontId="15" fillId="0" borderId="17" xfId="0" applyNumberFormat="1" applyFont="1" applyBorder="1" applyAlignment="1">
      <alignment horizontal="center" vertical="center" wrapText="1"/>
    </xf>
    <xf numFmtId="1" fontId="15" fillId="3" borderId="16" xfId="0" applyNumberFormat="1" applyFont="1" applyFill="1" applyBorder="1" applyAlignment="1">
      <alignment horizontal="center" vertical="center" wrapText="1"/>
    </xf>
    <xf numFmtId="165" fontId="15" fillId="0" borderId="19" xfId="0" applyNumberFormat="1" applyFont="1" applyBorder="1" applyAlignment="1">
      <alignment horizontal="center" vertical="center"/>
    </xf>
    <xf numFmtId="165" fontId="15" fillId="0" borderId="20" xfId="0" applyNumberFormat="1"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0" fillId="0" borderId="16" xfId="0" applyBorder="1"/>
    <xf numFmtId="0" fontId="0" fillId="0" borderId="19" xfId="0" applyBorder="1"/>
    <xf numFmtId="0" fontId="0" fillId="0" borderId="20" xfId="0" applyBorder="1"/>
    <xf numFmtId="0" fontId="4" fillId="0" borderId="111" xfId="0" applyFont="1" applyBorder="1"/>
    <xf numFmtId="0" fontId="4" fillId="0" borderId="23" xfId="0" applyFont="1" applyBorder="1" applyAlignment="1">
      <alignment horizontal="center" vertical="center"/>
    </xf>
    <xf numFmtId="1" fontId="4" fillId="0" borderId="16" xfId="0" applyNumberFormat="1" applyFont="1" applyBorder="1" applyAlignment="1">
      <alignment horizontal="center" vertical="center"/>
    </xf>
    <xf numFmtId="0" fontId="4" fillId="3" borderId="154" xfId="0" applyFont="1" applyFill="1" applyBorder="1"/>
    <xf numFmtId="0" fontId="4" fillId="4" borderId="71" xfId="0" applyFont="1" applyFill="1" applyBorder="1" applyAlignment="1">
      <alignment horizontal="center" vertical="center"/>
    </xf>
    <xf numFmtId="165" fontId="15" fillId="4" borderId="177" xfId="0" applyNumberFormat="1" applyFont="1" applyFill="1" applyBorder="1" applyAlignment="1">
      <alignment horizontal="center" vertical="center"/>
    </xf>
    <xf numFmtId="0" fontId="17" fillId="3" borderId="22" xfId="0" applyFont="1" applyFill="1" applyBorder="1" applyAlignment="1">
      <alignment horizontal="center" vertical="center"/>
    </xf>
    <xf numFmtId="0" fontId="17" fillId="3" borderId="23" xfId="0" applyFont="1" applyFill="1" applyBorder="1" applyAlignment="1">
      <alignment horizontal="center" vertical="center"/>
    </xf>
    <xf numFmtId="0" fontId="4" fillId="3" borderId="18" xfId="0" applyFont="1" applyFill="1" applyBorder="1"/>
    <xf numFmtId="0" fontId="17" fillId="3" borderId="16" xfId="0" applyFont="1" applyFill="1" applyBorder="1" applyAlignment="1">
      <alignment horizontal="center" vertical="center"/>
    </xf>
    <xf numFmtId="0" fontId="17" fillId="3" borderId="17" xfId="0" applyFont="1" applyFill="1" applyBorder="1" applyAlignment="1">
      <alignment horizontal="center" vertical="center"/>
    </xf>
    <xf numFmtId="0" fontId="7" fillId="0" borderId="0" xfId="0" applyFont="1" applyAlignment="1">
      <alignment horizontal="right" readingOrder="2"/>
    </xf>
    <xf numFmtId="0" fontId="7" fillId="0" borderId="26" xfId="0" applyFont="1" applyBorder="1" applyAlignment="1">
      <alignment horizontal="center"/>
    </xf>
    <xf numFmtId="0" fontId="3" fillId="0" borderId="32" xfId="0" applyFont="1" applyBorder="1" applyAlignment="1">
      <alignment horizontal="center" vertical="center"/>
    </xf>
    <xf numFmtId="0" fontId="4" fillId="0" borderId="13" xfId="0" applyFont="1" applyBorder="1" applyAlignment="1">
      <alignment horizontal="center" vertical="center"/>
    </xf>
    <xf numFmtId="0" fontId="3" fillId="0" borderId="33" xfId="0" applyFont="1" applyBorder="1" applyAlignment="1">
      <alignment horizontal="center" vertical="center"/>
    </xf>
    <xf numFmtId="0" fontId="0" fillId="0" borderId="0" xfId="0" applyAlignment="1">
      <alignment wrapText="1"/>
    </xf>
    <xf numFmtId="0" fontId="2" fillId="2" borderId="9" xfId="0" applyFont="1" applyFill="1" applyBorder="1"/>
    <xf numFmtId="0" fontId="6" fillId="2" borderId="9" xfId="0" applyFont="1" applyFill="1" applyBorder="1"/>
    <xf numFmtId="0" fontId="4" fillId="0" borderId="32" xfId="0" applyFont="1" applyBorder="1" applyAlignment="1">
      <alignment horizontal="center" vertical="center"/>
    </xf>
    <xf numFmtId="0" fontId="4" fillId="0" borderId="112" xfId="0" applyFont="1" applyBorder="1"/>
    <xf numFmtId="0" fontId="4" fillId="0" borderId="47" xfId="0" applyFont="1" applyBorder="1"/>
    <xf numFmtId="165" fontId="15" fillId="0" borderId="22" xfId="0" applyNumberFormat="1" applyFont="1" applyBorder="1" applyAlignment="1">
      <alignment horizontal="center" vertical="center"/>
    </xf>
    <xf numFmtId="1" fontId="15" fillId="0" borderId="44" xfId="0" applyNumberFormat="1" applyFont="1" applyBorder="1" applyAlignment="1">
      <alignment horizontal="center" vertical="center" wrapText="1"/>
    </xf>
    <xf numFmtId="0" fontId="17" fillId="0" borderId="23" xfId="0" applyFont="1" applyBorder="1" applyAlignment="1">
      <alignment horizontal="center" vertical="center"/>
    </xf>
    <xf numFmtId="0" fontId="17" fillId="0" borderId="22" xfId="0" applyFont="1" applyBorder="1" applyAlignment="1">
      <alignment horizontal="center" vertical="center"/>
    </xf>
    <xf numFmtId="0" fontId="4" fillId="0" borderId="155" xfId="0" applyFont="1" applyBorder="1"/>
    <xf numFmtId="0" fontId="4" fillId="0" borderId="152" xfId="0" applyFont="1" applyBorder="1" applyAlignment="1">
      <alignment horizontal="center" vertical="center"/>
    </xf>
    <xf numFmtId="0" fontId="4" fillId="0" borderId="151" xfId="0" applyFont="1" applyBorder="1" applyAlignment="1">
      <alignment horizontal="center" vertical="center"/>
    </xf>
    <xf numFmtId="165" fontId="15" fillId="3" borderId="44" xfId="0" applyNumberFormat="1" applyFont="1" applyFill="1" applyBorder="1" applyAlignment="1">
      <alignment horizontal="center" vertical="center"/>
    </xf>
    <xf numFmtId="165" fontId="15" fillId="3" borderId="22" xfId="0" applyNumberFormat="1" applyFont="1" applyFill="1" applyBorder="1" applyAlignment="1">
      <alignment horizontal="center" vertical="center"/>
    </xf>
    <xf numFmtId="0" fontId="4" fillId="0" borderId="182" xfId="0" applyFont="1" applyBorder="1"/>
    <xf numFmtId="1" fontId="15" fillId="3" borderId="22" xfId="0" applyNumberFormat="1" applyFont="1" applyFill="1" applyBorder="1" applyAlignment="1">
      <alignment horizontal="center" vertical="center" wrapText="1"/>
    </xf>
    <xf numFmtId="165" fontId="15" fillId="0" borderId="183" xfId="0" applyNumberFormat="1" applyFont="1" applyBorder="1" applyAlignment="1">
      <alignment horizontal="center" vertical="center" wrapText="1"/>
    </xf>
    <xf numFmtId="165" fontId="15" fillId="0" borderId="82" xfId="0" applyNumberFormat="1" applyFont="1" applyBorder="1" applyAlignment="1">
      <alignment horizontal="center" vertical="center" wrapText="1"/>
    </xf>
    <xf numFmtId="1" fontId="15" fillId="3" borderId="157" xfId="0" applyNumberFormat="1" applyFont="1" applyFill="1" applyBorder="1" applyAlignment="1">
      <alignment horizontal="center" vertical="center" wrapText="1"/>
    </xf>
    <xf numFmtId="1" fontId="15" fillId="3" borderId="153" xfId="0" applyNumberFormat="1" applyFont="1" applyFill="1" applyBorder="1" applyAlignment="1">
      <alignment horizontal="center" vertical="center" wrapText="1"/>
    </xf>
    <xf numFmtId="1" fontId="15" fillId="3" borderId="157" xfId="0" applyNumberFormat="1" applyFont="1" applyFill="1" applyBorder="1" applyAlignment="1">
      <alignment horizontal="center" vertical="center"/>
    </xf>
    <xf numFmtId="1" fontId="15" fillId="3" borderId="153" xfId="0" applyNumberFormat="1" applyFont="1" applyFill="1" applyBorder="1" applyAlignment="1">
      <alignment horizontal="center" vertical="center"/>
    </xf>
    <xf numFmtId="0" fontId="17" fillId="3" borderId="153" xfId="0" applyFont="1" applyFill="1" applyBorder="1" applyAlignment="1">
      <alignment horizontal="center" vertical="center"/>
    </xf>
    <xf numFmtId="1" fontId="15" fillId="0" borderId="183" xfId="0" applyNumberFormat="1" applyFont="1" applyBorder="1" applyAlignment="1">
      <alignment horizontal="center" vertical="center" wrapText="1"/>
    </xf>
    <xf numFmtId="1" fontId="15" fillId="0" borderId="82" xfId="0" applyNumberFormat="1" applyFont="1" applyBorder="1" applyAlignment="1">
      <alignment horizontal="center" vertical="center" wrapText="1"/>
    </xf>
    <xf numFmtId="0" fontId="7" fillId="0" borderId="13" xfId="0" applyFont="1" applyBorder="1" applyAlignment="1">
      <alignment horizontal="center"/>
    </xf>
    <xf numFmtId="0" fontId="7" fillId="0" borderId="13" xfId="0" applyFont="1" applyBorder="1" applyAlignment="1">
      <alignment horizontal="center" vertical="center"/>
    </xf>
    <xf numFmtId="0" fontId="4" fillId="0" borderId="18" xfId="1" applyFont="1" applyBorder="1"/>
    <xf numFmtId="167" fontId="20" fillId="0" borderId="121" xfId="1" applyNumberFormat="1" applyFont="1" applyBorder="1" applyAlignment="1">
      <alignment horizontal="center" vertical="center"/>
    </xf>
    <xf numFmtId="167" fontId="20" fillId="0" borderId="122" xfId="1" applyNumberFormat="1" applyFont="1" applyBorder="1" applyAlignment="1">
      <alignment horizontal="center" vertical="center"/>
    </xf>
    <xf numFmtId="167" fontId="19" fillId="0" borderId="19" xfId="1" applyNumberFormat="1" applyFont="1" applyBorder="1" applyAlignment="1">
      <alignment horizontal="center" vertical="center"/>
    </xf>
    <xf numFmtId="167" fontId="19" fillId="0" borderId="20" xfId="1" applyNumberFormat="1" applyFont="1" applyBorder="1" applyAlignment="1">
      <alignment horizontal="center" vertical="center"/>
    </xf>
    <xf numFmtId="167" fontId="20" fillId="0" borderId="126" xfId="1" applyNumberFormat="1" applyFont="1" applyBorder="1" applyAlignment="1">
      <alignment horizontal="center" vertical="center"/>
    </xf>
    <xf numFmtId="0" fontId="4" fillId="0" borderId="144" xfId="1" applyFont="1" applyBorder="1"/>
    <xf numFmtId="167" fontId="20" fillId="0" borderId="61" xfId="1" applyNumberFormat="1" applyFont="1" applyBorder="1" applyAlignment="1">
      <alignment horizontal="center" vertical="center"/>
    </xf>
    <xf numFmtId="0" fontId="4" fillId="0" borderId="124" xfId="1" applyFont="1" applyBorder="1"/>
    <xf numFmtId="167" fontId="20" fillId="0" borderId="125" xfId="1" applyNumberFormat="1" applyFont="1" applyBorder="1" applyAlignment="1">
      <alignment horizontal="center" vertical="center"/>
    </xf>
    <xf numFmtId="0" fontId="4" fillId="0" borderId="132" xfId="1" applyFont="1" applyBorder="1"/>
    <xf numFmtId="0" fontId="4" fillId="0" borderId="156" xfId="1" applyFont="1" applyBorder="1"/>
    <xf numFmtId="0" fontId="4" fillId="0" borderId="106" xfId="1" applyFont="1" applyBorder="1"/>
    <xf numFmtId="166" fontId="4" fillId="3" borderId="73" xfId="1" applyNumberFormat="1" applyFont="1" applyFill="1" applyBorder="1" applyAlignment="1">
      <alignment horizontal="center"/>
    </xf>
    <xf numFmtId="166" fontId="4" fillId="3" borderId="109" xfId="1" applyNumberFormat="1" applyFont="1" applyFill="1" applyBorder="1" applyAlignment="1">
      <alignment horizontal="center"/>
    </xf>
    <xf numFmtId="167" fontId="19" fillId="3" borderId="62" xfId="1" applyNumberFormat="1" applyFont="1" applyFill="1" applyBorder="1" applyAlignment="1">
      <alignment horizontal="center" vertical="center"/>
    </xf>
    <xf numFmtId="167" fontId="19" fillId="3" borderId="113" xfId="1" applyNumberFormat="1" applyFont="1" applyFill="1" applyBorder="1" applyAlignment="1">
      <alignment horizontal="center" vertical="center"/>
    </xf>
    <xf numFmtId="0" fontId="4" fillId="0" borderId="65" xfId="0" applyFont="1" applyBorder="1"/>
    <xf numFmtId="166" fontId="4" fillId="0" borderId="153" xfId="0" applyNumberFormat="1" applyFont="1" applyBorder="1" applyAlignment="1">
      <alignment horizontal="center" vertical="center"/>
    </xf>
    <xf numFmtId="166" fontId="4" fillId="0" borderId="157" xfId="0" applyNumberFormat="1" applyFont="1" applyBorder="1" applyAlignment="1">
      <alignment horizontal="center" vertical="center"/>
    </xf>
    <xf numFmtId="167" fontId="4" fillId="0" borderId="72" xfId="0" applyNumberFormat="1" applyFont="1" applyBorder="1" applyAlignment="1">
      <alignment horizontal="center" vertical="center"/>
    </xf>
    <xf numFmtId="167" fontId="4" fillId="0" borderId="197" xfId="0" applyNumberFormat="1" applyFont="1" applyBorder="1" applyAlignment="1">
      <alignment horizontal="center" vertical="center"/>
    </xf>
    <xf numFmtId="167" fontId="4" fillId="0" borderId="64" xfId="0" applyNumberFormat="1" applyFont="1" applyBorder="1" applyAlignment="1">
      <alignment horizontal="center" vertical="center"/>
    </xf>
    <xf numFmtId="166" fontId="4" fillId="0" borderId="45" xfId="0" applyNumberFormat="1" applyFont="1" applyBorder="1" applyAlignment="1">
      <alignment horizontal="center" vertical="center"/>
    </xf>
    <xf numFmtId="0" fontId="4" fillId="0" borderId="66" xfId="0" applyFont="1" applyBorder="1" applyAlignment="1">
      <alignment horizontal="center" vertical="center"/>
    </xf>
    <xf numFmtId="167" fontId="4" fillId="0" borderId="22" xfId="0" applyNumberFormat="1" applyFont="1" applyBorder="1" applyAlignment="1">
      <alignment horizontal="center" vertical="center"/>
    </xf>
    <xf numFmtId="166" fontId="4" fillId="0" borderId="126" xfId="0" applyNumberFormat="1" applyFont="1" applyBorder="1" applyAlignment="1">
      <alignment horizontal="center" vertical="center"/>
    </xf>
    <xf numFmtId="166" fontId="4" fillId="0" borderId="82" xfId="0" applyNumberFormat="1" applyFont="1" applyBorder="1" applyAlignment="1">
      <alignment horizontal="center" vertical="center"/>
    </xf>
    <xf numFmtId="0" fontId="1" fillId="0" borderId="43" xfId="0" applyFont="1" applyBorder="1"/>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17" fillId="0" borderId="139" xfId="0" applyFont="1" applyBorder="1" applyAlignment="1">
      <alignment horizontal="center" vertical="center"/>
    </xf>
    <xf numFmtId="0" fontId="17" fillId="0" borderId="82" xfId="0" applyFont="1" applyBorder="1" applyAlignment="1">
      <alignment horizontal="center" vertical="center"/>
    </xf>
    <xf numFmtId="0" fontId="4" fillId="0" borderId="170" xfId="0" applyFont="1" applyBorder="1"/>
    <xf numFmtId="0" fontId="17" fillId="0" borderId="168" xfId="0" applyFont="1" applyBorder="1" applyAlignment="1">
      <alignment horizontal="center" vertical="center"/>
    </xf>
    <xf numFmtId="0" fontId="17" fillId="0" borderId="169" xfId="0" applyFont="1" applyBorder="1" applyAlignment="1">
      <alignment horizontal="center" vertical="center"/>
    </xf>
    <xf numFmtId="0" fontId="17" fillId="0" borderId="167" xfId="0" applyFont="1" applyBorder="1" applyAlignment="1">
      <alignment horizontal="center" vertical="center"/>
    </xf>
    <xf numFmtId="0" fontId="17" fillId="0" borderId="166" xfId="0" applyFont="1" applyBorder="1" applyAlignment="1">
      <alignment horizontal="center" vertical="center"/>
    </xf>
    <xf numFmtId="0" fontId="17" fillId="0" borderId="179" xfId="0" applyFont="1" applyBorder="1" applyAlignment="1">
      <alignment horizontal="center" vertical="center"/>
    </xf>
    <xf numFmtId="0" fontId="17" fillId="0" borderId="202" xfId="0" applyFont="1" applyBorder="1" applyAlignment="1">
      <alignment horizontal="center" vertical="center"/>
    </xf>
    <xf numFmtId="0" fontId="17" fillId="0" borderId="199" xfId="0" applyFont="1" applyBorder="1" applyAlignment="1">
      <alignment horizontal="center" vertical="center"/>
    </xf>
    <xf numFmtId="0" fontId="17" fillId="0" borderId="200" xfId="0" applyFont="1" applyBorder="1" applyAlignment="1">
      <alignment horizontal="center" vertical="center"/>
    </xf>
    <xf numFmtId="0" fontId="17" fillId="0" borderId="44" xfId="0" applyFont="1" applyBorder="1" applyAlignment="1">
      <alignment horizontal="center" vertical="center"/>
    </xf>
    <xf numFmtId="0" fontId="17" fillId="0" borderId="152" xfId="0" applyFont="1" applyBorder="1" applyAlignment="1">
      <alignment horizontal="center" vertical="center"/>
    </xf>
    <xf numFmtId="0" fontId="17" fillId="0" borderId="151" xfId="0" applyFont="1" applyBorder="1" applyAlignment="1">
      <alignment horizontal="center" vertical="center"/>
    </xf>
    <xf numFmtId="0" fontId="17" fillId="0" borderId="126" xfId="0" applyFont="1" applyBorder="1" applyAlignment="1">
      <alignment horizontal="center" vertical="center"/>
    </xf>
    <xf numFmtId="0" fontId="17" fillId="0" borderId="45" xfId="0" applyFont="1" applyBorder="1" applyAlignment="1">
      <alignment horizontal="center" vertical="center"/>
    </xf>
    <xf numFmtId="0" fontId="7" fillId="0" borderId="0" xfId="0" applyFont="1" applyAlignment="1">
      <alignment horizontal="right" readingOrder="2"/>
    </xf>
    <xf numFmtId="0" fontId="3" fillId="0" borderId="37" xfId="0" applyFont="1" applyBorder="1" applyAlignment="1">
      <alignment horizontal="center" vertical="center" wrapText="1"/>
    </xf>
    <xf numFmtId="0" fontId="4" fillId="0" borderId="31" xfId="0" applyFont="1" applyBorder="1" applyAlignment="1">
      <alignment horizontal="center" vertical="center"/>
    </xf>
    <xf numFmtId="0" fontId="3" fillId="0" borderId="32" xfId="0" applyFont="1" applyBorder="1" applyAlignment="1">
      <alignment horizontal="center" vertical="center"/>
    </xf>
    <xf numFmtId="0" fontId="2" fillId="2" borderId="9" xfId="0" applyFont="1" applyFill="1" applyBorder="1"/>
    <xf numFmtId="0" fontId="4" fillId="0" borderId="32" xfId="0" applyFont="1" applyBorder="1" applyAlignment="1">
      <alignment horizontal="center" vertical="center"/>
    </xf>
    <xf numFmtId="0" fontId="30" fillId="0" borderId="0" xfId="0" applyFont="1" applyAlignment="1">
      <alignment horizontal="center" readingOrder="2"/>
    </xf>
    <xf numFmtId="0" fontId="13" fillId="0" borderId="153" xfId="0" applyFont="1" applyBorder="1" applyAlignment="1">
      <alignment horizontal="center"/>
    </xf>
    <xf numFmtId="166" fontId="13" fillId="0" borderId="153" xfId="0" applyNumberFormat="1" applyFont="1" applyBorder="1" applyAlignment="1">
      <alignment horizontal="center"/>
    </xf>
    <xf numFmtId="0" fontId="13" fillId="0" borderId="153" xfId="0" applyFont="1" applyBorder="1"/>
    <xf numFmtId="166" fontId="13" fillId="0" borderId="157" xfId="0" applyNumberFormat="1" applyFont="1" applyBorder="1" applyAlignment="1">
      <alignment horizontal="center"/>
    </xf>
    <xf numFmtId="0" fontId="0" fillId="0" borderId="155" xfId="0" applyBorder="1"/>
    <xf numFmtId="165" fontId="33" fillId="0" borderId="152" xfId="0" applyNumberFormat="1" applyFont="1" applyBorder="1" applyAlignment="1">
      <alignment horizontal="center" vertical="center"/>
    </xf>
    <xf numFmtId="0" fontId="4" fillId="0" borderId="153" xfId="0" applyFont="1" applyBorder="1"/>
    <xf numFmtId="0" fontId="17" fillId="3" borderId="44" xfId="0" applyFont="1" applyFill="1" applyBorder="1" applyAlignment="1">
      <alignment horizontal="center" vertical="center"/>
    </xf>
    <xf numFmtId="0" fontId="0" fillId="0" borderId="212" xfId="0" applyBorder="1"/>
    <xf numFmtId="0" fontId="17" fillId="3" borderId="146" xfId="0" applyFont="1" applyFill="1" applyBorder="1" applyAlignment="1">
      <alignment horizontal="center" vertical="center"/>
    </xf>
    <xf numFmtId="0" fontId="17" fillId="3" borderId="147" xfId="0" applyFont="1" applyFill="1" applyBorder="1" applyAlignment="1">
      <alignment horizontal="center" vertical="center"/>
    </xf>
    <xf numFmtId="0" fontId="17" fillId="3" borderId="178" xfId="0" applyFont="1" applyFill="1" applyBorder="1" applyAlignment="1">
      <alignment horizontal="center" vertical="center"/>
    </xf>
    <xf numFmtId="0" fontId="17" fillId="3" borderId="184" xfId="0" applyFont="1" applyFill="1" applyBorder="1" applyAlignment="1">
      <alignment horizontal="center" vertical="center"/>
    </xf>
    <xf numFmtId="0" fontId="4" fillId="3" borderId="93" xfId="0" applyFont="1" applyFill="1" applyBorder="1"/>
    <xf numFmtId="1" fontId="4" fillId="3" borderId="94" xfId="0" applyNumberFormat="1" applyFont="1" applyFill="1" applyBorder="1" applyAlignment="1">
      <alignment horizontal="center" vertical="center"/>
    </xf>
    <xf numFmtId="0" fontId="3" fillId="0" borderId="35" xfId="0" applyFont="1" applyBorder="1" applyAlignment="1">
      <alignment horizontal="center" vertical="center"/>
    </xf>
    <xf numFmtId="0" fontId="2" fillId="2" borderId="9" xfId="0" applyFont="1" applyFill="1" applyBorder="1"/>
    <xf numFmtId="0" fontId="4" fillId="0" borderId="34" xfId="0" applyFont="1" applyBorder="1" applyAlignment="1">
      <alignment horizontal="right"/>
    </xf>
    <xf numFmtId="166" fontId="4" fillId="0" borderId="36" xfId="0" applyNumberFormat="1" applyFont="1" applyBorder="1" applyAlignment="1">
      <alignment horizontal="center" vertical="center" wrapText="1"/>
    </xf>
    <xf numFmtId="0" fontId="4" fillId="0" borderId="213" xfId="0" applyFont="1" applyBorder="1"/>
    <xf numFmtId="167" fontId="4" fillId="0" borderId="214" xfId="0" applyNumberFormat="1" applyFont="1" applyBorder="1" applyAlignment="1">
      <alignment horizontal="center" vertical="center"/>
    </xf>
    <xf numFmtId="0" fontId="4" fillId="4" borderId="215" xfId="0" applyFont="1" applyFill="1" applyBorder="1"/>
    <xf numFmtId="184" fontId="4" fillId="4" borderId="216" xfId="0" applyNumberFormat="1" applyFont="1" applyFill="1" applyBorder="1" applyAlignment="1">
      <alignment horizontal="center" vertical="center"/>
    </xf>
    <xf numFmtId="167" fontId="4" fillId="0" borderId="217" xfId="0" applyNumberFormat="1" applyFont="1" applyBorder="1" applyAlignment="1">
      <alignment horizontal="center" vertical="center"/>
    </xf>
    <xf numFmtId="167" fontId="4" fillId="0" borderId="125" xfId="0" applyNumberFormat="1" applyFont="1" applyBorder="1" applyAlignment="1">
      <alignment horizontal="center" vertical="center"/>
    </xf>
    <xf numFmtId="167" fontId="4" fillId="0" borderId="0" xfId="0" applyNumberFormat="1" applyFont="1" applyBorder="1" applyAlignment="1">
      <alignment horizontal="center" vertical="center"/>
    </xf>
    <xf numFmtId="167" fontId="4" fillId="0" borderId="129" xfId="0" applyNumberFormat="1" applyFont="1" applyBorder="1" applyAlignment="1">
      <alignment horizontal="center" vertical="center"/>
    </xf>
    <xf numFmtId="166" fontId="4" fillId="0" borderId="129" xfId="0" applyNumberFormat="1" applyFont="1" applyBorder="1" applyAlignment="1">
      <alignment horizontal="center" vertical="center"/>
    </xf>
    <xf numFmtId="0" fontId="4" fillId="0" borderId="160" xfId="0" applyFont="1" applyBorder="1"/>
    <xf numFmtId="166" fontId="4" fillId="3" borderId="219" xfId="0" applyNumberFormat="1" applyFont="1" applyFill="1" applyBorder="1" applyAlignment="1">
      <alignment horizontal="center" vertical="center"/>
    </xf>
    <xf numFmtId="184" fontId="4" fillId="4" borderId="125" xfId="0" applyNumberFormat="1" applyFont="1" applyFill="1" applyBorder="1" applyAlignment="1">
      <alignment horizontal="center" vertical="center"/>
    </xf>
    <xf numFmtId="166" fontId="4" fillId="0" borderId="163" xfId="0" applyNumberFormat="1" applyFont="1" applyBorder="1" applyAlignment="1">
      <alignment horizontal="center" vertical="center"/>
    </xf>
    <xf numFmtId="165" fontId="4" fillId="0" borderId="218" xfId="0" applyNumberFormat="1" applyFont="1" applyBorder="1" applyAlignment="1">
      <alignment horizontal="center" vertical="center"/>
    </xf>
    <xf numFmtId="166" fontId="4" fillId="3" borderId="82" xfId="0" applyNumberFormat="1" applyFont="1" applyFill="1" applyBorder="1" applyAlignment="1">
      <alignment horizontal="center" vertical="center"/>
    </xf>
    <xf numFmtId="0" fontId="4" fillId="3" borderId="112" xfId="0" applyFont="1" applyFill="1" applyBorder="1"/>
    <xf numFmtId="167" fontId="4" fillId="3" borderId="57" xfId="0" applyNumberFormat="1" applyFont="1" applyFill="1" applyBorder="1" applyAlignment="1">
      <alignment horizontal="center" vertical="center"/>
    </xf>
    <xf numFmtId="167" fontId="4" fillId="0" borderId="200" xfId="0" applyNumberFormat="1" applyFont="1" applyBorder="1" applyAlignment="1">
      <alignment horizontal="center" vertical="center"/>
    </xf>
    <xf numFmtId="165" fontId="15" fillId="0" borderId="35" xfId="0" applyNumberFormat="1" applyFont="1" applyBorder="1" applyAlignment="1">
      <alignment horizontal="center" vertical="center"/>
    </xf>
    <xf numFmtId="1" fontId="15" fillId="3" borderId="16" xfId="0" applyNumberFormat="1" applyFont="1" applyFill="1" applyBorder="1" applyAlignment="1">
      <alignment horizontal="center" vertical="center"/>
    </xf>
    <xf numFmtId="0" fontId="7" fillId="0" borderId="0" xfId="0" applyFont="1" applyAlignment="1">
      <alignment horizontal="right" readingOrder="2"/>
    </xf>
    <xf numFmtId="0" fontId="3" fillId="0" borderId="31" xfId="0" applyFont="1" applyBorder="1" applyAlignment="1">
      <alignment horizontal="center" vertical="center"/>
    </xf>
    <xf numFmtId="0" fontId="4" fillId="0" borderId="31" xfId="0" applyFont="1" applyBorder="1" applyAlignment="1">
      <alignment horizontal="center" vertical="center"/>
    </xf>
    <xf numFmtId="0" fontId="3" fillId="0" borderId="32" xfId="0" applyFont="1" applyBorder="1" applyAlignment="1">
      <alignment horizontal="center" vertical="center"/>
    </xf>
    <xf numFmtId="0" fontId="2" fillId="2" borderId="9" xfId="0" applyFont="1" applyFill="1" applyBorder="1"/>
    <xf numFmtId="0" fontId="4" fillId="0" borderId="32" xfId="0" applyFont="1" applyBorder="1" applyAlignment="1">
      <alignment horizontal="center" vertical="center"/>
    </xf>
    <xf numFmtId="0" fontId="13" fillId="4" borderId="18" xfId="0" applyFont="1" applyFill="1" applyBorder="1" applyAlignment="1">
      <alignment horizontal="right"/>
    </xf>
    <xf numFmtId="168" fontId="13" fillId="4" borderId="19" xfId="0" applyNumberFormat="1" applyFont="1" applyFill="1" applyBorder="1" applyAlignment="1">
      <alignment horizontal="center" vertical="center"/>
    </xf>
    <xf numFmtId="165" fontId="4" fillId="4" borderId="19" xfId="0" applyNumberFormat="1" applyFont="1" applyFill="1" applyBorder="1" applyAlignment="1">
      <alignment horizontal="center" vertical="center"/>
    </xf>
    <xf numFmtId="168" fontId="13" fillId="4" borderId="100" xfId="0" applyNumberFormat="1" applyFont="1" applyFill="1" applyBorder="1" applyAlignment="1">
      <alignment horizontal="center" vertical="center"/>
    </xf>
    <xf numFmtId="166" fontId="13" fillId="4" borderId="214" xfId="0" applyNumberFormat="1" applyFont="1" applyFill="1" applyBorder="1" applyAlignment="1">
      <alignment horizontal="center" vertical="center"/>
    </xf>
    <xf numFmtId="0" fontId="4" fillId="0" borderId="220" xfId="0" applyFont="1" applyBorder="1"/>
    <xf numFmtId="166" fontId="4" fillId="0" borderId="221" xfId="0" applyNumberFormat="1" applyFont="1" applyBorder="1" applyAlignment="1">
      <alignment horizontal="center" vertical="center"/>
    </xf>
    <xf numFmtId="166" fontId="13" fillId="0" borderId="19" xfId="0" applyNumberFormat="1" applyFont="1" applyBorder="1" applyAlignment="1">
      <alignment horizontal="center" vertical="center"/>
    </xf>
    <xf numFmtId="166" fontId="4" fillId="0" borderId="20" xfId="0" applyNumberFormat="1" applyFont="1" applyBorder="1" applyAlignment="1">
      <alignment horizontal="center" vertical="center"/>
    </xf>
    <xf numFmtId="0" fontId="17" fillId="4" borderId="35" xfId="0" applyFont="1" applyFill="1" applyBorder="1" applyAlignment="1">
      <alignment horizontal="center" vertical="center"/>
    </xf>
    <xf numFmtId="0" fontId="51" fillId="4" borderId="35" xfId="0" applyFont="1" applyFill="1" applyBorder="1" applyAlignment="1">
      <alignment horizontal="center" vertical="center"/>
    </xf>
    <xf numFmtId="166" fontId="13" fillId="0" borderId="16" xfId="0" applyNumberFormat="1" applyFont="1" applyBorder="1" applyAlignment="1">
      <alignment horizontal="center" vertical="center"/>
    </xf>
    <xf numFmtId="166" fontId="13" fillId="0" borderId="44" xfId="0" applyNumberFormat="1" applyFont="1" applyBorder="1" applyAlignment="1">
      <alignment horizontal="center" vertical="center"/>
    </xf>
    <xf numFmtId="166" fontId="4" fillId="0" borderId="54" xfId="0" applyNumberFormat="1" applyFont="1" applyBorder="1" applyAlignment="1">
      <alignment horizontal="center" vertical="center"/>
    </xf>
    <xf numFmtId="166" fontId="13" fillId="0" borderId="0" xfId="0" applyNumberFormat="1" applyFont="1" applyAlignment="1">
      <alignment horizontal="center" vertical="center"/>
    </xf>
    <xf numFmtId="166" fontId="13" fillId="0" borderId="17" xfId="0" applyNumberFormat="1" applyFont="1" applyBorder="1" applyAlignment="1">
      <alignment horizontal="center" vertical="center"/>
    </xf>
    <xf numFmtId="165" fontId="13" fillId="4" borderId="45" xfId="0" applyNumberFormat="1" applyFont="1" applyFill="1" applyBorder="1" applyAlignment="1">
      <alignment horizontal="center" vertical="center"/>
    </xf>
    <xf numFmtId="166" fontId="13" fillId="0" borderId="222" xfId="0" applyNumberFormat="1" applyFont="1" applyBorder="1" applyAlignment="1">
      <alignment horizontal="center" vertical="center"/>
    </xf>
    <xf numFmtId="165" fontId="4" fillId="4" borderId="221" xfId="0" applyNumberFormat="1" applyFont="1" applyFill="1" applyBorder="1" applyAlignment="1">
      <alignment horizontal="center" vertical="center"/>
    </xf>
    <xf numFmtId="165" fontId="13" fillId="4" borderId="223" xfId="0" applyNumberFormat="1" applyFont="1" applyFill="1" applyBorder="1" applyAlignment="1">
      <alignment horizontal="center" vertical="center"/>
    </xf>
    <xf numFmtId="165" fontId="4" fillId="4" borderId="152" xfId="0" applyNumberFormat="1" applyFont="1" applyFill="1" applyBorder="1" applyAlignment="1">
      <alignment horizontal="center" vertical="center"/>
    </xf>
    <xf numFmtId="165" fontId="4" fillId="4" borderId="151" xfId="0" applyNumberFormat="1" applyFont="1" applyFill="1" applyBorder="1" applyAlignment="1">
      <alignment horizontal="center" vertical="center"/>
    </xf>
    <xf numFmtId="166" fontId="4" fillId="4" borderId="224" xfId="0" applyNumberFormat="1" applyFont="1" applyFill="1" applyBorder="1" applyAlignment="1">
      <alignment horizontal="center" vertical="center"/>
    </xf>
    <xf numFmtId="166" fontId="4" fillId="4" borderId="225" xfId="0" applyNumberFormat="1" applyFont="1" applyFill="1" applyBorder="1" applyAlignment="1">
      <alignment horizontal="center" vertical="center"/>
    </xf>
    <xf numFmtId="166" fontId="4" fillId="4" borderId="226" xfId="0" applyNumberFormat="1" applyFont="1" applyFill="1" applyBorder="1" applyAlignment="1">
      <alignment horizontal="center" vertical="center"/>
    </xf>
    <xf numFmtId="165" fontId="4" fillId="4" borderId="35" xfId="0" applyNumberFormat="1" applyFont="1" applyFill="1" applyBorder="1" applyAlignment="1">
      <alignment horizontal="center" vertical="center"/>
    </xf>
    <xf numFmtId="165" fontId="4" fillId="4" borderId="23" xfId="0" applyNumberFormat="1" applyFont="1" applyFill="1" applyBorder="1" applyAlignment="1">
      <alignment horizontal="center" vertical="center"/>
    </xf>
    <xf numFmtId="0" fontId="16" fillId="0" borderId="7" xfId="0" applyFont="1" applyBorder="1" applyAlignment="1">
      <alignment horizontal="center" vertical="center" readingOrder="2"/>
    </xf>
    <xf numFmtId="0" fontId="6" fillId="0" borderId="0" xfId="0" applyFont="1" applyBorder="1" applyAlignment="1" applyProtection="1">
      <alignment horizontal="center" readingOrder="2"/>
      <protection locked="0"/>
    </xf>
    <xf numFmtId="0" fontId="2"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7" fillId="0" borderId="0" xfId="0" applyFont="1" applyBorder="1" applyAlignment="1">
      <alignment horizontal="right" readingOrder="2"/>
    </xf>
    <xf numFmtId="0" fontId="3" fillId="0" borderId="53" xfId="0" applyFont="1" applyBorder="1" applyAlignment="1">
      <alignment horizontal="right" wrapText="1"/>
    </xf>
    <xf numFmtId="0" fontId="3" fillId="0" borderId="24" xfId="0" applyFont="1" applyBorder="1" applyAlignment="1">
      <alignment horizontal="right" wrapText="1"/>
    </xf>
    <xf numFmtId="0" fontId="3" fillId="0" borderId="52" xfId="0" applyFont="1" applyBorder="1" applyAlignment="1">
      <alignment horizontal="right" wrapText="1"/>
    </xf>
    <xf numFmtId="0" fontId="4" fillId="0" borderId="43" xfId="0" applyFont="1" applyBorder="1" applyAlignment="1">
      <alignment horizontal="right" wrapText="1"/>
    </xf>
    <xf numFmtId="0" fontId="4" fillId="0" borderId="30" xfId="0" applyFont="1" applyBorder="1" applyAlignment="1">
      <alignment horizontal="right" wrapText="1"/>
    </xf>
    <xf numFmtId="1" fontId="4" fillId="4" borderId="110"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0" fontId="4" fillId="0" borderId="45" xfId="0" applyFont="1" applyBorder="1" applyAlignment="1">
      <alignment horizontal="right" vertical="center"/>
    </xf>
    <xf numFmtId="0" fontId="4" fillId="0" borderId="37" xfId="0" applyFont="1" applyBorder="1" applyAlignment="1">
      <alignment horizontal="right" vertical="center"/>
    </xf>
    <xf numFmtId="0" fontId="7" fillId="0" borderId="0" xfId="0" applyFont="1" applyAlignment="1">
      <alignment horizontal="right" readingOrder="2"/>
    </xf>
    <xf numFmtId="0" fontId="4" fillId="0" borderId="27" xfId="0" applyFont="1" applyBorder="1" applyAlignment="1">
      <alignment horizontal="right" vertical="center" wrapText="1"/>
    </xf>
    <xf numFmtId="0" fontId="4" fillId="0" borderId="30" xfId="0" applyFont="1" applyBorder="1" applyAlignment="1">
      <alignment horizontal="right"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7" fillId="0" borderId="0" xfId="0" applyFont="1" applyAlignment="1">
      <alignment horizontal="center"/>
    </xf>
    <xf numFmtId="0" fontId="4" fillId="0" borderId="27" xfId="0" applyFont="1" applyBorder="1" applyAlignment="1">
      <alignment horizontal="center"/>
    </xf>
    <xf numFmtId="0" fontId="4" fillId="0" borderId="30" xfId="0" applyFont="1" applyBorder="1" applyAlignment="1">
      <alignment horizontal="center"/>
    </xf>
    <xf numFmtId="0" fontId="7" fillId="0" borderId="13" xfId="0" applyFont="1" applyBorder="1" applyAlignment="1">
      <alignment horizontal="center"/>
    </xf>
    <xf numFmtId="0" fontId="4" fillId="0" borderId="13" xfId="0" applyFont="1" applyBorder="1" applyAlignment="1">
      <alignment horizontal="center"/>
    </xf>
    <xf numFmtId="0" fontId="7" fillId="0" borderId="2" xfId="0" applyFont="1" applyBorder="1" applyAlignment="1">
      <alignment horizontal="right" readingOrder="2"/>
    </xf>
    <xf numFmtId="0" fontId="3" fillId="0" borderId="35"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4" fillId="0" borderId="34" xfId="0" applyFont="1" applyBorder="1" applyAlignment="1">
      <alignment horizontal="right" vertical="center" wrapText="1"/>
    </xf>
    <xf numFmtId="0" fontId="3" fillId="0" borderId="35"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4" fillId="0" borderId="35" xfId="0" applyFont="1" applyBorder="1" applyAlignment="1">
      <alignment horizontal="center" vertical="center"/>
    </xf>
    <xf numFmtId="0" fontId="4" fillId="0" borderId="31" xfId="0" applyFont="1" applyBorder="1" applyAlignment="1">
      <alignment horizontal="center" vertical="center"/>
    </xf>
    <xf numFmtId="0" fontId="7" fillId="0" borderId="25" xfId="0" applyFont="1" applyBorder="1" applyAlignment="1">
      <alignment horizontal="center"/>
    </xf>
    <xf numFmtId="0" fontId="7" fillId="0" borderId="24" xfId="0" applyFont="1" applyBorder="1" applyAlignment="1">
      <alignment horizontal="center"/>
    </xf>
    <xf numFmtId="0" fontId="7" fillId="0" borderId="26" xfId="0" applyFont="1" applyBorder="1" applyAlignment="1">
      <alignment horizontal="center"/>
    </xf>
    <xf numFmtId="0" fontId="3" fillId="0" borderId="32" xfId="0" applyFont="1" applyBorder="1" applyAlignment="1">
      <alignment horizontal="center" vertical="center"/>
    </xf>
    <xf numFmtId="0" fontId="4" fillId="0" borderId="34" xfId="0" applyFont="1" applyBorder="1" applyAlignment="1">
      <alignment horizontal="center"/>
    </xf>
    <xf numFmtId="0" fontId="3" fillId="0" borderId="29" xfId="0" applyFont="1" applyBorder="1" applyAlignment="1">
      <alignment horizontal="center" vertical="center"/>
    </xf>
    <xf numFmtId="0" fontId="7" fillId="0" borderId="13" xfId="0" applyFont="1" applyBorder="1" applyAlignment="1">
      <alignment horizontal="center" vertical="center"/>
    </xf>
    <xf numFmtId="0" fontId="4" fillId="0" borderId="13" xfId="0" applyFont="1" applyBorder="1" applyAlignment="1">
      <alignment horizontal="center" vertical="center"/>
    </xf>
    <xf numFmtId="0" fontId="7" fillId="0" borderId="0" xfId="1" applyFont="1" applyAlignment="1">
      <alignment horizontal="right" readingOrder="2"/>
    </xf>
    <xf numFmtId="0" fontId="1" fillId="0" borderId="27" xfId="1" applyFont="1" applyBorder="1" applyAlignment="1">
      <alignment horizontal="right" vertical="center" wrapText="1"/>
    </xf>
    <xf numFmtId="0" fontId="1" fillId="0" borderId="30" xfId="1" applyFont="1" applyBorder="1" applyAlignment="1">
      <alignment horizontal="right" vertical="center" wrapText="1"/>
    </xf>
    <xf numFmtId="0" fontId="3" fillId="0" borderId="28" xfId="1" applyFont="1" applyBorder="1" applyAlignment="1">
      <alignment horizontal="center" vertical="center"/>
    </xf>
    <xf numFmtId="0" fontId="3" fillId="0" borderId="31" xfId="1" applyFont="1" applyBorder="1" applyAlignment="1">
      <alignment horizontal="center" vertical="center"/>
    </xf>
    <xf numFmtId="0" fontId="3" fillId="0" borderId="29" xfId="1" applyFont="1" applyBorder="1" applyAlignment="1">
      <alignment horizontal="center" vertical="center"/>
    </xf>
    <xf numFmtId="0" fontId="7" fillId="0" borderId="2" xfId="1" applyFont="1" applyBorder="1" applyAlignment="1">
      <alignment horizontal="right" readingOrder="2"/>
    </xf>
    <xf numFmtId="0" fontId="4" fillId="0" borderId="30" xfId="0" applyFont="1" applyBorder="1" applyAlignment="1">
      <alignment horizontal="right" vertical="center"/>
    </xf>
    <xf numFmtId="0" fontId="34" fillId="0" borderId="2" xfId="0" applyFont="1" applyBorder="1" applyAlignment="1">
      <alignment horizontal="right" readingOrder="2"/>
    </xf>
    <xf numFmtId="0" fontId="3" fillId="0" borderId="33" xfId="0" applyFont="1" applyBorder="1" applyAlignment="1">
      <alignment horizontal="center" vertical="center"/>
    </xf>
    <xf numFmtId="0" fontId="1" fillId="0" borderId="27" xfId="0" applyFont="1" applyBorder="1" applyAlignment="1">
      <alignment horizontal="right" vertical="center" wrapText="1"/>
    </xf>
    <xf numFmtId="0" fontId="1" fillId="0" borderId="34" xfId="0" applyFont="1" applyBorder="1" applyAlignment="1">
      <alignment horizontal="right" vertical="center"/>
    </xf>
    <xf numFmtId="0" fontId="7" fillId="0" borderId="0" xfId="0" applyFont="1" applyBorder="1" applyAlignment="1">
      <alignment horizontal="right"/>
    </xf>
    <xf numFmtId="0" fontId="7" fillId="0" borderId="0" xfId="0" applyFont="1" applyAlignment="1">
      <alignment horizontal="right" vertical="center" wrapText="1" readingOrder="2"/>
    </xf>
    <xf numFmtId="0" fontId="0" fillId="0" borderId="0" xfId="0" applyAlignment="1">
      <alignment wrapText="1"/>
    </xf>
    <xf numFmtId="182" fontId="7" fillId="0" borderId="0" xfId="2" applyNumberFormat="1" applyFont="1" applyBorder="1" applyAlignment="1">
      <alignment horizontal="center" vertical="center" readingOrder="2"/>
    </xf>
    <xf numFmtId="0" fontId="2" fillId="2" borderId="9" xfId="0" applyFont="1" applyFill="1" applyBorder="1"/>
    <xf numFmtId="0" fontId="2" fillId="2" borderId="10" xfId="0" applyFont="1" applyFill="1" applyBorder="1"/>
    <xf numFmtId="0" fontId="2" fillId="2" borderId="11" xfId="0" applyFont="1" applyFill="1" applyBorder="1"/>
    <xf numFmtId="182" fontId="4" fillId="0" borderId="27" xfId="2" applyNumberFormat="1" applyFont="1" applyBorder="1" applyAlignment="1">
      <alignment horizontal="center" vertical="center"/>
    </xf>
    <xf numFmtId="182" fontId="4" fillId="0" borderId="30" xfId="2" applyNumberFormat="1" applyFont="1" applyBorder="1" applyAlignment="1">
      <alignment horizontal="center" vertical="center"/>
    </xf>
    <xf numFmtId="182" fontId="3" fillId="0" borderId="28" xfId="2" applyNumberFormat="1" applyFont="1" applyBorder="1" applyAlignment="1">
      <alignment horizontal="center" vertical="center"/>
    </xf>
    <xf numFmtId="182" fontId="3" fillId="0" borderId="29" xfId="2" applyNumberFormat="1" applyFont="1" applyBorder="1" applyAlignment="1">
      <alignment horizontal="center" vertical="center"/>
    </xf>
    <xf numFmtId="182" fontId="7" fillId="0" borderId="53" xfId="2" applyNumberFormat="1" applyFont="1" applyBorder="1" applyAlignment="1">
      <alignment horizontal="center" vertical="center"/>
    </xf>
    <xf numFmtId="182" fontId="7" fillId="0" borderId="24" xfId="2" applyNumberFormat="1" applyFont="1" applyBorder="1" applyAlignment="1">
      <alignment horizontal="center" vertical="center"/>
    </xf>
    <xf numFmtId="182" fontId="7" fillId="0" borderId="52" xfId="2" applyNumberFormat="1" applyFont="1" applyBorder="1" applyAlignment="1">
      <alignment horizontal="center" vertical="center"/>
    </xf>
    <xf numFmtId="182" fontId="7" fillId="0" borderId="2" xfId="2" applyNumberFormat="1" applyFont="1" applyBorder="1" applyAlignment="1">
      <alignment horizontal="right" vertical="center" readingOrder="2"/>
    </xf>
    <xf numFmtId="0" fontId="7" fillId="0" borderId="0" xfId="0" applyFont="1" applyAlignment="1">
      <alignment horizontal="right" vertical="center" readingOrder="2"/>
    </xf>
    <xf numFmtId="0" fontId="6" fillId="2" borderId="9" xfId="0" applyFont="1" applyFill="1" applyBorder="1"/>
    <xf numFmtId="0" fontId="6" fillId="2" borderId="10" xfId="0" applyFont="1" applyFill="1" applyBorder="1"/>
    <xf numFmtId="0" fontId="6" fillId="2" borderId="11" xfId="0" applyFont="1" applyFill="1" applyBorder="1"/>
    <xf numFmtId="0" fontId="3" fillId="0" borderId="32" xfId="0" applyNumberFormat="1" applyFont="1" applyBorder="1" applyAlignment="1">
      <alignment horizontal="center"/>
    </xf>
    <xf numFmtId="0" fontId="3" fillId="0" borderId="37" xfId="0" applyFont="1" applyBorder="1" applyAlignment="1">
      <alignment horizontal="center" vertical="center"/>
    </xf>
    <xf numFmtId="182" fontId="7" fillId="0" borderId="123" xfId="2" applyNumberFormat="1" applyFont="1" applyBorder="1" applyAlignment="1">
      <alignment horizontal="center" vertical="center"/>
    </xf>
    <xf numFmtId="0" fontId="3" fillId="0" borderId="1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xf>
    <xf numFmtId="0" fontId="6" fillId="2" borderId="9" xfId="0" applyFont="1" applyFill="1" applyBorder="1" applyAlignment="1">
      <alignment horizontal="right"/>
    </xf>
    <xf numFmtId="0" fontId="4" fillId="2" borderId="10" xfId="0" applyFont="1" applyFill="1" applyBorder="1" applyAlignment="1">
      <alignment horizontal="right"/>
    </xf>
    <xf numFmtId="0" fontId="4" fillId="0" borderId="32" xfId="0" applyFont="1" applyBorder="1" applyAlignment="1">
      <alignment horizontal="center" vertical="center"/>
    </xf>
    <xf numFmtId="1" fontId="4" fillId="0" borderId="25" xfId="0" applyNumberFormat="1" applyFont="1" applyBorder="1" applyAlignment="1">
      <alignment horizontal="center"/>
    </xf>
    <xf numFmtId="1" fontId="4" fillId="0" borderId="26" xfId="0" applyNumberFormat="1" applyFont="1" applyBorder="1" applyAlignment="1">
      <alignment horizontal="center"/>
    </xf>
    <xf numFmtId="1" fontId="4" fillId="0" borderId="54" xfId="0" applyNumberFormat="1" applyFont="1" applyBorder="1" applyAlignment="1">
      <alignment horizontal="center"/>
    </xf>
    <xf numFmtId="1" fontId="4" fillId="0" borderId="46" xfId="0" applyNumberFormat="1" applyFont="1" applyBorder="1" applyAlignment="1">
      <alignment horizontal="center"/>
    </xf>
    <xf numFmtId="1" fontId="4" fillId="4" borderId="35" xfId="0" applyNumberFormat="1" applyFont="1" applyFill="1" applyBorder="1" applyAlignment="1">
      <alignment horizontal="center"/>
    </xf>
    <xf numFmtId="1" fontId="4" fillId="0" borderId="118" xfId="0" applyNumberFormat="1" applyFont="1" applyBorder="1" applyAlignment="1">
      <alignment horizontal="center"/>
    </xf>
    <xf numFmtId="1" fontId="4" fillId="0" borderId="120" xfId="0" applyNumberFormat="1" applyFont="1" applyBorder="1" applyAlignment="1">
      <alignment horizontal="center"/>
    </xf>
    <xf numFmtId="1" fontId="4" fillId="0" borderId="204" xfId="0" applyNumberFormat="1" applyFont="1" applyBorder="1" applyAlignment="1">
      <alignment horizontal="center" vertical="center"/>
    </xf>
    <xf numFmtId="1" fontId="4" fillId="0" borderId="205" xfId="0" applyNumberFormat="1" applyFont="1" applyBorder="1" applyAlignment="1">
      <alignment horizontal="center" vertical="center"/>
    </xf>
    <xf numFmtId="1" fontId="4" fillId="0" borderId="209" xfId="0" applyNumberFormat="1" applyFont="1" applyBorder="1" applyAlignment="1">
      <alignment horizontal="center" vertical="center"/>
    </xf>
    <xf numFmtId="1" fontId="4" fillId="0" borderId="46" xfId="0" applyNumberFormat="1" applyFont="1" applyBorder="1" applyAlignment="1">
      <alignment horizontal="center" vertical="center"/>
    </xf>
    <xf numFmtId="1" fontId="4" fillId="0" borderId="207" xfId="0" applyNumberFormat="1" applyFont="1" applyBorder="1" applyAlignment="1">
      <alignment horizontal="center" vertical="center"/>
    </xf>
    <xf numFmtId="1" fontId="4" fillId="0" borderId="208" xfId="0" applyNumberFormat="1" applyFont="1" applyBorder="1" applyAlignment="1">
      <alignment horizontal="center" vertical="center"/>
    </xf>
    <xf numFmtId="1" fontId="4" fillId="0" borderId="54" xfId="0" applyNumberFormat="1" applyFont="1" applyBorder="1" applyAlignment="1">
      <alignment horizontal="center" vertical="center"/>
    </xf>
    <xf numFmtId="0" fontId="2" fillId="2" borderId="38" xfId="0" applyFont="1" applyFill="1" applyBorder="1" applyAlignment="1">
      <alignment horizontal="right"/>
    </xf>
    <xf numFmtId="0" fontId="2" fillId="2" borderId="32" xfId="0" applyFont="1" applyFill="1" applyBorder="1" applyAlignment="1">
      <alignment horizontal="right"/>
    </xf>
    <xf numFmtId="0" fontId="7" fillId="0" borderId="24" xfId="0" applyFont="1" applyBorder="1" applyAlignment="1">
      <alignment horizontal="right" readingOrder="2"/>
    </xf>
    <xf numFmtId="0" fontId="7" fillId="0" borderId="54" xfId="0" applyFont="1" applyBorder="1" applyAlignment="1">
      <alignment horizontal="right" wrapText="1" readingOrder="2"/>
    </xf>
    <xf numFmtId="0" fontId="7" fillId="0" borderId="84" xfId="0" applyFont="1" applyBorder="1" applyAlignment="1">
      <alignment horizontal="right" wrapText="1" readingOrder="2"/>
    </xf>
    <xf numFmtId="0" fontId="7" fillId="0" borderId="46" xfId="0" applyFont="1" applyBorder="1" applyAlignment="1">
      <alignment horizontal="right" wrapText="1" readingOrder="2"/>
    </xf>
    <xf numFmtId="0" fontId="7" fillId="4" borderId="54" xfId="0" applyFont="1" applyFill="1" applyBorder="1" applyAlignment="1">
      <alignment horizontal="right" wrapText="1" readingOrder="2"/>
    </xf>
    <xf numFmtId="0" fontId="7" fillId="4" borderId="84" xfId="0" applyFont="1" applyFill="1" applyBorder="1" applyAlignment="1">
      <alignment horizontal="right" wrapText="1" readingOrder="2"/>
    </xf>
    <xf numFmtId="0" fontId="7" fillId="4" borderId="46" xfId="0" applyFont="1" applyFill="1" applyBorder="1" applyAlignment="1">
      <alignment horizontal="right" wrapText="1" readingOrder="2"/>
    </xf>
    <xf numFmtId="1" fontId="4" fillId="0" borderId="192" xfId="0" applyNumberFormat="1" applyFont="1" applyBorder="1" applyAlignment="1">
      <alignment horizontal="center" vertical="center"/>
    </xf>
    <xf numFmtId="1" fontId="4" fillId="0" borderId="193" xfId="0" applyNumberFormat="1" applyFont="1" applyBorder="1" applyAlignment="1">
      <alignment horizontal="center" vertical="center"/>
    </xf>
    <xf numFmtId="1" fontId="4" fillId="0" borderId="206" xfId="0" applyNumberFormat="1" applyFont="1" applyBorder="1" applyAlignment="1">
      <alignment horizontal="center" vertical="center"/>
    </xf>
    <xf numFmtId="1" fontId="4" fillId="3" borderId="41" xfId="0" applyNumberFormat="1" applyFont="1" applyFill="1" applyBorder="1" applyAlignment="1">
      <alignment horizontal="center" vertical="center"/>
    </xf>
    <xf numFmtId="1" fontId="4" fillId="3" borderId="42" xfId="0" applyNumberFormat="1" applyFont="1" applyFill="1" applyBorder="1" applyAlignment="1">
      <alignment horizontal="center" vertical="center"/>
    </xf>
    <xf numFmtId="1" fontId="4" fillId="3" borderId="190" xfId="0" applyNumberFormat="1" applyFont="1" applyFill="1" applyBorder="1" applyAlignment="1">
      <alignment horizontal="center" vertical="center"/>
    </xf>
    <xf numFmtId="1" fontId="4" fillId="3" borderId="191" xfId="0" applyNumberFormat="1" applyFont="1" applyFill="1" applyBorder="1" applyAlignment="1">
      <alignment horizontal="center" vertical="center"/>
    </xf>
    <xf numFmtId="0" fontId="4" fillId="0" borderId="0" xfId="0" applyFont="1" applyAlignment="1">
      <alignment horizontal="right" indent="11" readingOrder="2"/>
    </xf>
    <xf numFmtId="0" fontId="30" fillId="0" borderId="0" xfId="0" applyFont="1" applyAlignment="1">
      <alignment horizontal="right" indent="15" readingOrder="2"/>
    </xf>
    <xf numFmtId="0" fontId="1" fillId="0" borderId="12" xfId="0" applyFont="1" applyBorder="1" applyAlignment="1">
      <alignment horizontal="right" vertical="center" wrapText="1"/>
    </xf>
    <xf numFmtId="0" fontId="1" fillId="0" borderId="18" xfId="0" applyFont="1" applyBorder="1" applyAlignment="1">
      <alignment horizontal="right" vertical="center"/>
    </xf>
    <xf numFmtId="0" fontId="7" fillId="0" borderId="0" xfId="0" applyFont="1" applyAlignment="1">
      <alignment horizontal="right" shrinkToFit="1" readingOrder="2"/>
    </xf>
    <xf numFmtId="0" fontId="7" fillId="0" borderId="0" xfId="0" applyFont="1" applyAlignment="1">
      <alignment horizontal="right" wrapText="1" readingOrder="2"/>
    </xf>
    <xf numFmtId="0" fontId="2" fillId="2" borderId="9" xfId="0" applyFont="1" applyFill="1" applyBorder="1" applyAlignment="1">
      <alignment horizontal="right"/>
    </xf>
    <xf numFmtId="0" fontId="2" fillId="2" borderId="10" xfId="0" applyFont="1" applyFill="1" applyBorder="1" applyAlignment="1">
      <alignment horizontal="right"/>
    </xf>
    <xf numFmtId="0" fontId="1" fillId="0" borderId="2" xfId="0" applyFont="1" applyBorder="1" applyAlignment="1">
      <alignment horizontal="right" vertical="center" wrapText="1" readingOrder="2"/>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7"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10" xfId="0" applyBorder="1"/>
    <xf numFmtId="0" fontId="4" fillId="0" borderId="27" xfId="0" applyFont="1" applyBorder="1" applyAlignment="1">
      <alignment horizontal="center" vertical="center"/>
    </xf>
    <xf numFmtId="0" fontId="4" fillId="0" borderId="34" xfId="0" applyFont="1" applyBorder="1" applyAlignment="1">
      <alignment horizontal="center" vertical="center"/>
    </xf>
    <xf numFmtId="0" fontId="4" fillId="0" borderId="30" xfId="0" applyFont="1" applyBorder="1" applyAlignment="1">
      <alignment horizontal="center" vertical="center"/>
    </xf>
    <xf numFmtId="0" fontId="3" fillId="0" borderId="32" xfId="0" applyFont="1" applyBorder="1" applyAlignment="1">
      <alignment horizontal="center" vertical="center" wrapText="1"/>
    </xf>
    <xf numFmtId="0" fontId="4" fillId="4" borderId="54" xfId="0" applyFont="1" applyFill="1" applyBorder="1" applyAlignment="1">
      <alignment horizontal="center" vertical="center"/>
    </xf>
    <xf numFmtId="0" fontId="4" fillId="4" borderId="84" xfId="0" applyFont="1" applyFill="1" applyBorder="1" applyAlignment="1">
      <alignment horizontal="center" vertical="center"/>
    </xf>
    <xf numFmtId="0" fontId="4" fillId="4" borderId="82" xfId="0" applyFont="1" applyFill="1" applyBorder="1" applyAlignment="1">
      <alignment horizontal="center" vertical="center"/>
    </xf>
    <xf numFmtId="0" fontId="4" fillId="4" borderId="118" xfId="0" applyFont="1" applyFill="1" applyBorder="1" applyAlignment="1">
      <alignment horizontal="center" vertical="center"/>
    </xf>
    <xf numFmtId="0" fontId="4" fillId="4" borderId="119" xfId="0" applyFont="1" applyFill="1" applyBorder="1" applyAlignment="1">
      <alignment horizontal="center" vertical="center"/>
    </xf>
    <xf numFmtId="0" fontId="4" fillId="4" borderId="83" xfId="0" applyFont="1" applyFill="1" applyBorder="1" applyAlignment="1">
      <alignment horizontal="center" vertical="center"/>
    </xf>
    <xf numFmtId="0" fontId="7" fillId="0" borderId="0" xfId="0" applyFont="1" applyAlignment="1">
      <alignment horizontal="right" vertical="top" wrapText="1" readingOrder="2"/>
    </xf>
    <xf numFmtId="0" fontId="7" fillId="0" borderId="0" xfId="0" applyFont="1" applyAlignment="1">
      <alignment horizontal="right" vertical="top" readingOrder="2"/>
    </xf>
    <xf numFmtId="0" fontId="3" fillId="0" borderId="29" xfId="0" applyFont="1" applyBorder="1" applyAlignment="1">
      <alignment horizontal="center" wrapText="1"/>
    </xf>
    <xf numFmtId="0" fontId="3" fillId="0" borderId="37" xfId="0" applyFont="1" applyBorder="1" applyAlignment="1">
      <alignment horizontal="center"/>
    </xf>
    <xf numFmtId="166" fontId="7" fillId="4" borderId="13" xfId="0" applyNumberFormat="1" applyFont="1" applyFill="1" applyBorder="1" applyAlignment="1">
      <alignment horizontal="center" vertical="center"/>
    </xf>
    <xf numFmtId="166" fontId="7" fillId="0" borderId="13" xfId="0" applyNumberFormat="1" applyFont="1" applyBorder="1" applyAlignment="1">
      <alignment horizontal="center" vertical="center"/>
    </xf>
    <xf numFmtId="0" fontId="3" fillId="0" borderId="28" xfId="0" applyFont="1" applyBorder="1" applyAlignment="1">
      <alignment horizontal="center"/>
    </xf>
    <xf numFmtId="0" fontId="4" fillId="0" borderId="28" xfId="0" applyFont="1" applyBorder="1" applyAlignment="1">
      <alignment horizontal="center"/>
    </xf>
    <xf numFmtId="0" fontId="4" fillId="0" borderId="31" xfId="0" applyFont="1" applyBorder="1" applyAlignment="1">
      <alignment horizontal="center"/>
    </xf>
    <xf numFmtId="0" fontId="7" fillId="0" borderId="2" xfId="0" applyFont="1" applyBorder="1" applyAlignment="1">
      <alignment horizontal="right" wrapText="1" readingOrder="2"/>
    </xf>
    <xf numFmtId="0" fontId="2" fillId="2" borderId="10" xfId="0" applyFont="1" applyFill="1" applyBorder="1" applyAlignment="1">
      <alignment horizontal="center"/>
    </xf>
    <xf numFmtId="166" fontId="7" fillId="0" borderId="25" xfId="0" applyNumberFormat="1" applyFont="1" applyBorder="1" applyAlignment="1">
      <alignment horizontal="center" vertical="center"/>
    </xf>
    <xf numFmtId="166" fontId="7" fillId="0" borderId="26" xfId="0" applyNumberFormat="1" applyFont="1" applyBorder="1" applyAlignment="1">
      <alignment horizontal="center" vertical="center"/>
    </xf>
    <xf numFmtId="0" fontId="1" fillId="0" borderId="27" xfId="0" applyFont="1" applyBorder="1" applyAlignment="1">
      <alignment vertical="center" wrapText="1"/>
    </xf>
    <xf numFmtId="0" fontId="1" fillId="0" borderId="30" xfId="0" applyFont="1" applyBorder="1" applyAlignment="1">
      <alignment vertical="center"/>
    </xf>
    <xf numFmtId="0" fontId="3" fillId="0" borderId="28" xfId="0" applyFont="1" applyBorder="1" applyAlignment="1">
      <alignment horizontal="center" wrapText="1"/>
    </xf>
    <xf numFmtId="0" fontId="3" fillId="0" borderId="31" xfId="0" applyFont="1" applyBorder="1" applyAlignment="1">
      <alignment horizontal="center"/>
    </xf>
    <xf numFmtId="0" fontId="3" fillId="0" borderId="37" xfId="0" applyFont="1" applyBorder="1" applyAlignment="1">
      <alignment horizontal="center" wrapText="1"/>
    </xf>
    <xf numFmtId="0" fontId="1" fillId="0" borderId="27" xfId="0" applyFont="1" applyBorder="1" applyAlignment="1">
      <alignment horizontal="right" wrapText="1"/>
    </xf>
    <xf numFmtId="0" fontId="1" fillId="0" borderId="34" xfId="0" applyFont="1" applyBorder="1" applyAlignment="1">
      <alignment horizontal="right" wrapText="1"/>
    </xf>
    <xf numFmtId="0" fontId="1" fillId="0" borderId="30" xfId="0" applyFont="1" applyBorder="1" applyAlignment="1">
      <alignment horizontal="right" wrapText="1"/>
    </xf>
    <xf numFmtId="0" fontId="3" fillId="0" borderId="90" xfId="0" applyFont="1" applyBorder="1" applyAlignment="1">
      <alignment horizontal="center" vertical="center" wrapText="1"/>
    </xf>
    <xf numFmtId="0" fontId="3" fillId="0" borderId="92" xfId="0" applyFont="1" applyBorder="1" applyAlignment="1">
      <alignment horizontal="center" vertical="center"/>
    </xf>
    <xf numFmtId="0" fontId="4" fillId="0" borderId="89" xfId="0" applyFont="1" applyBorder="1" applyAlignment="1">
      <alignment horizontal="right" vertical="center" wrapText="1"/>
    </xf>
    <xf numFmtId="0" fontId="4" fillId="0" borderId="91" xfId="0" applyFont="1" applyBorder="1" applyAlignment="1">
      <alignment horizontal="right" vertical="center"/>
    </xf>
    <xf numFmtId="0" fontId="1" fillId="0" borderId="30" xfId="0" applyFont="1" applyBorder="1" applyAlignment="1">
      <alignment horizontal="right"/>
    </xf>
  </cellXfs>
  <cellStyles count="6">
    <cellStyle name="Comma 2" xfId="2"/>
    <cellStyle name="Comma 2 2" xfId="4"/>
    <cellStyle name="Comma 2 2 2" xfId="5"/>
    <cellStyle name="Normal" xfId="0" builtinId="0"/>
    <cellStyle name="Normal 2" xfId="1"/>
    <cellStyle name="Normal 3" xfId="3"/>
  </cellStyles>
  <dxfs count="0"/>
  <tableStyles count="0" defaultTableStyle="TableStyleMedium9" defaultPivotStyle="PivotStyleLight16"/>
  <colors>
    <mruColors>
      <color rgb="FF669900"/>
      <color rgb="FFCCFFCC"/>
      <color rgb="FFFFFFCC"/>
      <color rgb="FF000000"/>
      <color rgb="FFFFF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4</xdr:col>
      <xdr:colOff>733425</xdr:colOff>
      <xdr:row>26</xdr:row>
      <xdr:rowOff>66675</xdr:rowOff>
    </xdr:from>
    <xdr:to>
      <xdr:col>4</xdr:col>
      <xdr:colOff>841425</xdr:colOff>
      <xdr:row>26</xdr:row>
      <xdr:rowOff>174675</xdr:rowOff>
    </xdr:to>
    <xdr:sp macro="" textlink="">
      <xdr:nvSpPr>
        <xdr:cNvPr id="7" name="Rectangle 6">
          <a:extLst>
            <a:ext uri="{FF2B5EF4-FFF2-40B4-BE49-F238E27FC236}">
              <a16:creationId xmlns:a16="http://schemas.microsoft.com/office/drawing/2014/main" xmlns="" id="{0DFD74C0-9553-4D24-B156-2A91790730FB}"/>
            </a:ext>
          </a:extLst>
        </xdr:cNvPr>
        <xdr:cNvSpPr/>
      </xdr:nvSpPr>
      <xdr:spPr>
        <a:xfrm>
          <a:off x="11234658075" y="615315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4</xdr:col>
      <xdr:colOff>738676</xdr:colOff>
      <xdr:row>25</xdr:row>
      <xdr:rowOff>76200</xdr:rowOff>
    </xdr:from>
    <xdr:to>
      <xdr:col>4</xdr:col>
      <xdr:colOff>828676</xdr:colOff>
      <xdr:row>25</xdr:row>
      <xdr:rowOff>166200</xdr:rowOff>
    </xdr:to>
    <xdr:sp macro="" textlink="">
      <xdr:nvSpPr>
        <xdr:cNvPr id="8" name="5-Point Star 3">
          <a:extLst>
            <a:ext uri="{FF2B5EF4-FFF2-40B4-BE49-F238E27FC236}">
              <a16:creationId xmlns:a16="http://schemas.microsoft.com/office/drawing/2014/main" xmlns="" id="{35674262-3C53-4AE0-92F7-0802816ECA9C}"/>
            </a:ext>
          </a:extLst>
        </xdr:cNvPr>
        <xdr:cNvSpPr/>
      </xdr:nvSpPr>
      <xdr:spPr>
        <a:xfrm>
          <a:off x="11234670824" y="5895975"/>
          <a:ext cx="90000" cy="90000"/>
        </a:xfrm>
        <a:prstGeom prst="star5">
          <a:avLst/>
        </a:prstGeom>
        <a:solidFill>
          <a:srgbClr val="000000"/>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rtl="1"/>
          <a:endParaRPr lang="en-US" sz="6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891886</xdr:colOff>
      <xdr:row>23</xdr:row>
      <xdr:rowOff>65809</xdr:rowOff>
    </xdr:from>
    <xdr:to>
      <xdr:col>1</xdr:col>
      <xdr:colOff>999886</xdr:colOff>
      <xdr:row>23</xdr:row>
      <xdr:rowOff>173809</xdr:rowOff>
    </xdr:to>
    <xdr:sp macro="" textlink="">
      <xdr:nvSpPr>
        <xdr:cNvPr id="2" name="Rectangle 1">
          <a:extLst>
            <a:ext uri="{FF2B5EF4-FFF2-40B4-BE49-F238E27FC236}">
              <a16:creationId xmlns:a16="http://schemas.microsoft.com/office/drawing/2014/main" xmlns="" id="{1A738AFC-1738-4C05-99B0-FC6460F0648D}"/>
            </a:ext>
          </a:extLst>
        </xdr:cNvPr>
        <xdr:cNvSpPr/>
      </xdr:nvSpPr>
      <xdr:spPr>
        <a:xfrm>
          <a:off x="11207639114" y="6023264"/>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701386</xdr:colOff>
      <xdr:row>25</xdr:row>
      <xdr:rowOff>95250</xdr:rowOff>
    </xdr:from>
    <xdr:to>
      <xdr:col>1</xdr:col>
      <xdr:colOff>809386</xdr:colOff>
      <xdr:row>25</xdr:row>
      <xdr:rowOff>203250</xdr:rowOff>
    </xdr:to>
    <xdr:sp macro="" textlink="">
      <xdr:nvSpPr>
        <xdr:cNvPr id="3" name="Rectangle 2">
          <a:extLst>
            <a:ext uri="{FF2B5EF4-FFF2-40B4-BE49-F238E27FC236}">
              <a16:creationId xmlns:a16="http://schemas.microsoft.com/office/drawing/2014/main" xmlns="" id="{C248E39D-515F-427F-8D39-D12BCA6DE3E9}"/>
            </a:ext>
          </a:extLst>
        </xdr:cNvPr>
        <xdr:cNvSpPr/>
      </xdr:nvSpPr>
      <xdr:spPr>
        <a:xfrm>
          <a:off x="11207829614" y="6537614"/>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371475</xdr:colOff>
      <xdr:row>10</xdr:row>
      <xdr:rowOff>47625</xdr:rowOff>
    </xdr:from>
    <xdr:to>
      <xdr:col>1</xdr:col>
      <xdr:colOff>479475</xdr:colOff>
      <xdr:row>10</xdr:row>
      <xdr:rowOff>155625</xdr:rowOff>
    </xdr:to>
    <xdr:sp macro="" textlink="">
      <xdr:nvSpPr>
        <xdr:cNvPr id="3" name="Rectangle 2">
          <a:extLst>
            <a:ext uri="{FF2B5EF4-FFF2-40B4-BE49-F238E27FC236}">
              <a16:creationId xmlns:a16="http://schemas.microsoft.com/office/drawing/2014/main" xmlns="" id="{00000000-0008-0000-0D00-000003000000}"/>
            </a:ext>
          </a:extLst>
        </xdr:cNvPr>
        <xdr:cNvSpPr/>
      </xdr:nvSpPr>
      <xdr:spPr>
        <a:xfrm>
          <a:off x="11237077425" y="275272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371475</xdr:colOff>
      <xdr:row>12</xdr:row>
      <xdr:rowOff>57150</xdr:rowOff>
    </xdr:from>
    <xdr:to>
      <xdr:col>1</xdr:col>
      <xdr:colOff>479475</xdr:colOff>
      <xdr:row>12</xdr:row>
      <xdr:rowOff>165150</xdr:rowOff>
    </xdr:to>
    <xdr:sp macro="" textlink="">
      <xdr:nvSpPr>
        <xdr:cNvPr id="6" name="Rectangle 5">
          <a:extLst>
            <a:ext uri="{FF2B5EF4-FFF2-40B4-BE49-F238E27FC236}">
              <a16:creationId xmlns:a16="http://schemas.microsoft.com/office/drawing/2014/main" xmlns="" id="{9A315696-B9FC-4320-BC46-2644F1670824}"/>
            </a:ext>
          </a:extLst>
        </xdr:cNvPr>
        <xdr:cNvSpPr/>
      </xdr:nvSpPr>
      <xdr:spPr>
        <a:xfrm>
          <a:off x="11237077425" y="396240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361950</xdr:colOff>
      <xdr:row>19</xdr:row>
      <xdr:rowOff>57150</xdr:rowOff>
    </xdr:from>
    <xdr:to>
      <xdr:col>1</xdr:col>
      <xdr:colOff>469950</xdr:colOff>
      <xdr:row>19</xdr:row>
      <xdr:rowOff>165150</xdr:rowOff>
    </xdr:to>
    <xdr:sp macro="" textlink="">
      <xdr:nvSpPr>
        <xdr:cNvPr id="5" name="Rectangle 4">
          <a:extLst>
            <a:ext uri="{FF2B5EF4-FFF2-40B4-BE49-F238E27FC236}">
              <a16:creationId xmlns:a16="http://schemas.microsoft.com/office/drawing/2014/main" xmlns="" id="{DC3DA55D-5428-4BB5-9896-0C8CA3C4EBA2}"/>
            </a:ext>
          </a:extLst>
        </xdr:cNvPr>
        <xdr:cNvSpPr/>
      </xdr:nvSpPr>
      <xdr:spPr>
        <a:xfrm>
          <a:off x="11237086950" y="539115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352425</xdr:colOff>
      <xdr:row>6</xdr:row>
      <xdr:rowOff>47625</xdr:rowOff>
    </xdr:from>
    <xdr:to>
      <xdr:col>1</xdr:col>
      <xdr:colOff>460425</xdr:colOff>
      <xdr:row>6</xdr:row>
      <xdr:rowOff>155625</xdr:rowOff>
    </xdr:to>
    <xdr:sp macro="" textlink="">
      <xdr:nvSpPr>
        <xdr:cNvPr id="2" name="Rectangle 1">
          <a:extLst>
            <a:ext uri="{FF2B5EF4-FFF2-40B4-BE49-F238E27FC236}">
              <a16:creationId xmlns:a16="http://schemas.microsoft.com/office/drawing/2014/main" xmlns="" id="{A7024F2E-06EE-434E-AAA6-C62B45B7436F}"/>
            </a:ext>
          </a:extLst>
        </xdr:cNvPr>
        <xdr:cNvSpPr/>
      </xdr:nvSpPr>
      <xdr:spPr>
        <a:xfrm>
          <a:off x="11232114900" y="186690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351002</xdr:colOff>
      <xdr:row>8</xdr:row>
      <xdr:rowOff>68099</xdr:rowOff>
    </xdr:from>
    <xdr:to>
      <xdr:col>1</xdr:col>
      <xdr:colOff>459002</xdr:colOff>
      <xdr:row>8</xdr:row>
      <xdr:rowOff>176099</xdr:rowOff>
    </xdr:to>
    <xdr:sp macro="" textlink="">
      <xdr:nvSpPr>
        <xdr:cNvPr id="3" name="Rectangle 2">
          <a:extLst>
            <a:ext uri="{FF2B5EF4-FFF2-40B4-BE49-F238E27FC236}">
              <a16:creationId xmlns:a16="http://schemas.microsoft.com/office/drawing/2014/main" xmlns="" id="{D516915F-6738-420F-8941-A9600EC6BA77}"/>
            </a:ext>
          </a:extLst>
        </xdr:cNvPr>
        <xdr:cNvSpPr/>
      </xdr:nvSpPr>
      <xdr:spPr>
        <a:xfrm>
          <a:off x="11232116323" y="2354099"/>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352425</xdr:colOff>
      <xdr:row>5</xdr:row>
      <xdr:rowOff>47625</xdr:rowOff>
    </xdr:from>
    <xdr:to>
      <xdr:col>1</xdr:col>
      <xdr:colOff>460425</xdr:colOff>
      <xdr:row>5</xdr:row>
      <xdr:rowOff>155625</xdr:rowOff>
    </xdr:to>
    <xdr:sp macro="" textlink="">
      <xdr:nvSpPr>
        <xdr:cNvPr id="4" name="Rectangle 3">
          <a:extLst>
            <a:ext uri="{FF2B5EF4-FFF2-40B4-BE49-F238E27FC236}">
              <a16:creationId xmlns:a16="http://schemas.microsoft.com/office/drawing/2014/main" xmlns="" id="{D68B03A2-55AD-4BE5-9F7B-BB99BA49C49D}"/>
            </a:ext>
          </a:extLst>
        </xdr:cNvPr>
        <xdr:cNvSpPr/>
      </xdr:nvSpPr>
      <xdr:spPr>
        <a:xfrm>
          <a:off x="11232114900" y="16287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371475</xdr:colOff>
      <xdr:row>7</xdr:row>
      <xdr:rowOff>57150</xdr:rowOff>
    </xdr:from>
    <xdr:to>
      <xdr:col>1</xdr:col>
      <xdr:colOff>479475</xdr:colOff>
      <xdr:row>7</xdr:row>
      <xdr:rowOff>165150</xdr:rowOff>
    </xdr:to>
    <xdr:sp macro="" textlink="">
      <xdr:nvSpPr>
        <xdr:cNvPr id="5" name="Rectangle 4">
          <a:extLst>
            <a:ext uri="{FF2B5EF4-FFF2-40B4-BE49-F238E27FC236}">
              <a16:creationId xmlns:a16="http://schemas.microsoft.com/office/drawing/2014/main" xmlns="" id="{E22DCD49-69E2-40A3-A2BE-ABA6C68CC5B6}"/>
            </a:ext>
          </a:extLst>
        </xdr:cNvPr>
        <xdr:cNvSpPr/>
      </xdr:nvSpPr>
      <xdr:spPr>
        <a:xfrm>
          <a:off x="11232095850" y="211455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352425</xdr:colOff>
      <xdr:row>12</xdr:row>
      <xdr:rowOff>66675</xdr:rowOff>
    </xdr:from>
    <xdr:to>
      <xdr:col>1</xdr:col>
      <xdr:colOff>460425</xdr:colOff>
      <xdr:row>12</xdr:row>
      <xdr:rowOff>174675</xdr:rowOff>
    </xdr:to>
    <xdr:sp macro="" textlink="">
      <xdr:nvSpPr>
        <xdr:cNvPr id="6" name="Rectangle 5">
          <a:extLst>
            <a:ext uri="{FF2B5EF4-FFF2-40B4-BE49-F238E27FC236}">
              <a16:creationId xmlns:a16="http://schemas.microsoft.com/office/drawing/2014/main" xmlns="" id="{5C3D8E8E-3668-45E0-923F-031B70D6F5B4}"/>
            </a:ext>
          </a:extLst>
        </xdr:cNvPr>
        <xdr:cNvSpPr/>
      </xdr:nvSpPr>
      <xdr:spPr>
        <a:xfrm>
          <a:off x="11232114900" y="33051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378343</xdr:colOff>
      <xdr:row>6</xdr:row>
      <xdr:rowOff>50863</xdr:rowOff>
    </xdr:from>
    <xdr:to>
      <xdr:col>1</xdr:col>
      <xdr:colOff>486343</xdr:colOff>
      <xdr:row>6</xdr:row>
      <xdr:rowOff>158863</xdr:rowOff>
    </xdr:to>
    <xdr:sp macro="" textlink="">
      <xdr:nvSpPr>
        <xdr:cNvPr id="2" name="Rectangle 1">
          <a:extLst>
            <a:ext uri="{FF2B5EF4-FFF2-40B4-BE49-F238E27FC236}">
              <a16:creationId xmlns:a16="http://schemas.microsoft.com/office/drawing/2014/main" xmlns="" id="{D1D98AD2-58B9-4092-B3D0-190789244BD3}"/>
            </a:ext>
          </a:extLst>
        </xdr:cNvPr>
        <xdr:cNvSpPr/>
      </xdr:nvSpPr>
      <xdr:spPr>
        <a:xfrm>
          <a:off x="11236822907" y="1574863"/>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382817</xdr:colOff>
      <xdr:row>8</xdr:row>
      <xdr:rowOff>76589</xdr:rowOff>
    </xdr:from>
    <xdr:to>
      <xdr:col>1</xdr:col>
      <xdr:colOff>490817</xdr:colOff>
      <xdr:row>8</xdr:row>
      <xdr:rowOff>184589</xdr:rowOff>
    </xdr:to>
    <xdr:sp macro="" textlink="">
      <xdr:nvSpPr>
        <xdr:cNvPr id="3" name="Rectangle 2">
          <a:extLst>
            <a:ext uri="{FF2B5EF4-FFF2-40B4-BE49-F238E27FC236}">
              <a16:creationId xmlns:a16="http://schemas.microsoft.com/office/drawing/2014/main" xmlns="" id="{4465482C-0D51-48F0-981D-683CD64E37A0}"/>
            </a:ext>
          </a:extLst>
        </xdr:cNvPr>
        <xdr:cNvSpPr/>
      </xdr:nvSpPr>
      <xdr:spPr>
        <a:xfrm>
          <a:off x="11236818433" y="2086364"/>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378343</xdr:colOff>
      <xdr:row>5</xdr:row>
      <xdr:rowOff>50863</xdr:rowOff>
    </xdr:from>
    <xdr:to>
      <xdr:col>1</xdr:col>
      <xdr:colOff>486343</xdr:colOff>
      <xdr:row>5</xdr:row>
      <xdr:rowOff>158863</xdr:rowOff>
    </xdr:to>
    <xdr:sp macro="" textlink="">
      <xdr:nvSpPr>
        <xdr:cNvPr id="4" name="Rectangle 3">
          <a:extLst>
            <a:ext uri="{FF2B5EF4-FFF2-40B4-BE49-F238E27FC236}">
              <a16:creationId xmlns:a16="http://schemas.microsoft.com/office/drawing/2014/main" xmlns="" id="{23A44C9E-3E04-4806-8818-DB9469109916}"/>
            </a:ext>
          </a:extLst>
        </xdr:cNvPr>
        <xdr:cNvSpPr/>
      </xdr:nvSpPr>
      <xdr:spPr>
        <a:xfrm>
          <a:off x="11236822907" y="1336738"/>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378343</xdr:colOff>
      <xdr:row>6</xdr:row>
      <xdr:rowOff>50863</xdr:rowOff>
    </xdr:from>
    <xdr:to>
      <xdr:col>1</xdr:col>
      <xdr:colOff>486343</xdr:colOff>
      <xdr:row>6</xdr:row>
      <xdr:rowOff>158863</xdr:rowOff>
    </xdr:to>
    <xdr:sp macro="" textlink="">
      <xdr:nvSpPr>
        <xdr:cNvPr id="5" name="Rectangle 4">
          <a:extLst>
            <a:ext uri="{FF2B5EF4-FFF2-40B4-BE49-F238E27FC236}">
              <a16:creationId xmlns:a16="http://schemas.microsoft.com/office/drawing/2014/main" xmlns="" id="{FEB546C8-FA74-4EF8-9066-4875B5C6180D}"/>
            </a:ext>
          </a:extLst>
        </xdr:cNvPr>
        <xdr:cNvSpPr/>
      </xdr:nvSpPr>
      <xdr:spPr>
        <a:xfrm>
          <a:off x="11236822907" y="1574863"/>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390525</xdr:colOff>
      <xdr:row>7</xdr:row>
      <xdr:rowOff>47625</xdr:rowOff>
    </xdr:from>
    <xdr:to>
      <xdr:col>1</xdr:col>
      <xdr:colOff>498525</xdr:colOff>
      <xdr:row>7</xdr:row>
      <xdr:rowOff>155625</xdr:rowOff>
    </xdr:to>
    <xdr:sp macro="" textlink="">
      <xdr:nvSpPr>
        <xdr:cNvPr id="6" name="Rectangle 5">
          <a:extLst>
            <a:ext uri="{FF2B5EF4-FFF2-40B4-BE49-F238E27FC236}">
              <a16:creationId xmlns:a16="http://schemas.microsoft.com/office/drawing/2014/main" xmlns="" id="{CCEFDB61-440D-4814-B6A5-48AF912F0E16}"/>
            </a:ext>
          </a:extLst>
        </xdr:cNvPr>
        <xdr:cNvSpPr/>
      </xdr:nvSpPr>
      <xdr:spPr>
        <a:xfrm>
          <a:off x="11236810725" y="180975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407670</xdr:colOff>
      <xdr:row>12</xdr:row>
      <xdr:rowOff>57150</xdr:rowOff>
    </xdr:from>
    <xdr:to>
      <xdr:col>1</xdr:col>
      <xdr:colOff>515670</xdr:colOff>
      <xdr:row>12</xdr:row>
      <xdr:rowOff>165150</xdr:rowOff>
    </xdr:to>
    <xdr:sp macro="" textlink="">
      <xdr:nvSpPr>
        <xdr:cNvPr id="7" name="Rectangle 6">
          <a:extLst>
            <a:ext uri="{FF2B5EF4-FFF2-40B4-BE49-F238E27FC236}">
              <a16:creationId xmlns:a16="http://schemas.microsoft.com/office/drawing/2014/main" xmlns="" id="{98DDBDCE-239F-46CE-BEE3-EE2DD4798767}"/>
            </a:ext>
          </a:extLst>
        </xdr:cNvPr>
        <xdr:cNvSpPr/>
      </xdr:nvSpPr>
      <xdr:spPr>
        <a:xfrm>
          <a:off x="11236793580" y="301942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361950</xdr:colOff>
      <xdr:row>27</xdr:row>
      <xdr:rowOff>57150</xdr:rowOff>
    </xdr:from>
    <xdr:to>
      <xdr:col>1</xdr:col>
      <xdr:colOff>469950</xdr:colOff>
      <xdr:row>27</xdr:row>
      <xdr:rowOff>165150</xdr:rowOff>
    </xdr:to>
    <xdr:sp macro="" textlink="">
      <xdr:nvSpPr>
        <xdr:cNvPr id="2" name="Rectangle 1">
          <a:extLst>
            <a:ext uri="{FF2B5EF4-FFF2-40B4-BE49-F238E27FC236}">
              <a16:creationId xmlns:a16="http://schemas.microsoft.com/office/drawing/2014/main" xmlns="" id="{9CD0660C-C95A-4889-81D7-A9DF5F81ECB6}"/>
            </a:ext>
          </a:extLst>
        </xdr:cNvPr>
        <xdr:cNvSpPr/>
      </xdr:nvSpPr>
      <xdr:spPr>
        <a:xfrm>
          <a:off x="11238239475" y="680085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361950</xdr:colOff>
      <xdr:row>20</xdr:row>
      <xdr:rowOff>57150</xdr:rowOff>
    </xdr:from>
    <xdr:to>
      <xdr:col>1</xdr:col>
      <xdr:colOff>469950</xdr:colOff>
      <xdr:row>20</xdr:row>
      <xdr:rowOff>165150</xdr:rowOff>
    </xdr:to>
    <xdr:sp macro="" textlink="">
      <xdr:nvSpPr>
        <xdr:cNvPr id="3" name="Rectangle 2">
          <a:extLst>
            <a:ext uri="{FF2B5EF4-FFF2-40B4-BE49-F238E27FC236}">
              <a16:creationId xmlns:a16="http://schemas.microsoft.com/office/drawing/2014/main" xmlns="" id="{92242938-AED8-4B66-9DD4-3D67C2F3E12C}"/>
            </a:ext>
          </a:extLst>
        </xdr:cNvPr>
        <xdr:cNvSpPr/>
      </xdr:nvSpPr>
      <xdr:spPr>
        <a:xfrm>
          <a:off x="11238239475" y="512445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361950</xdr:colOff>
      <xdr:row>8</xdr:row>
      <xdr:rowOff>57150</xdr:rowOff>
    </xdr:from>
    <xdr:to>
      <xdr:col>1</xdr:col>
      <xdr:colOff>469950</xdr:colOff>
      <xdr:row>8</xdr:row>
      <xdr:rowOff>165150</xdr:rowOff>
    </xdr:to>
    <xdr:sp macro="" textlink="">
      <xdr:nvSpPr>
        <xdr:cNvPr id="2" name="Rectangle 1">
          <a:extLst>
            <a:ext uri="{FF2B5EF4-FFF2-40B4-BE49-F238E27FC236}">
              <a16:creationId xmlns:a16="http://schemas.microsoft.com/office/drawing/2014/main" xmlns="" id="{17E8DADD-1CD5-47C9-9BDC-604DED5D2C10}"/>
            </a:ext>
          </a:extLst>
        </xdr:cNvPr>
        <xdr:cNvSpPr/>
      </xdr:nvSpPr>
      <xdr:spPr>
        <a:xfrm>
          <a:off x="11236201125" y="23526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361950</xdr:colOff>
      <xdr:row>8</xdr:row>
      <xdr:rowOff>57150</xdr:rowOff>
    </xdr:from>
    <xdr:to>
      <xdr:col>1</xdr:col>
      <xdr:colOff>469950</xdr:colOff>
      <xdr:row>8</xdr:row>
      <xdr:rowOff>165150</xdr:rowOff>
    </xdr:to>
    <xdr:sp macro="" textlink="">
      <xdr:nvSpPr>
        <xdr:cNvPr id="3" name="Rectangle 2">
          <a:extLst>
            <a:ext uri="{FF2B5EF4-FFF2-40B4-BE49-F238E27FC236}">
              <a16:creationId xmlns:a16="http://schemas.microsoft.com/office/drawing/2014/main" xmlns="" id="{9704FC5E-EC79-4DCD-AF63-724360D16D32}"/>
            </a:ext>
          </a:extLst>
        </xdr:cNvPr>
        <xdr:cNvSpPr/>
      </xdr:nvSpPr>
      <xdr:spPr>
        <a:xfrm>
          <a:off x="11236201125" y="23526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371475</xdr:colOff>
      <xdr:row>12</xdr:row>
      <xdr:rowOff>57150</xdr:rowOff>
    </xdr:from>
    <xdr:to>
      <xdr:col>1</xdr:col>
      <xdr:colOff>479475</xdr:colOff>
      <xdr:row>12</xdr:row>
      <xdr:rowOff>165150</xdr:rowOff>
    </xdr:to>
    <xdr:sp macro="" textlink="">
      <xdr:nvSpPr>
        <xdr:cNvPr id="4" name="Rectangle 3">
          <a:extLst>
            <a:ext uri="{FF2B5EF4-FFF2-40B4-BE49-F238E27FC236}">
              <a16:creationId xmlns:a16="http://schemas.microsoft.com/office/drawing/2014/main" xmlns="" id="{7C4BD2F4-CD02-48DB-B1B3-5417CABD81D2}"/>
            </a:ext>
          </a:extLst>
        </xdr:cNvPr>
        <xdr:cNvSpPr/>
      </xdr:nvSpPr>
      <xdr:spPr>
        <a:xfrm>
          <a:off x="11236191600" y="331470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370416</xdr:colOff>
      <xdr:row>10</xdr:row>
      <xdr:rowOff>63500</xdr:rowOff>
    </xdr:from>
    <xdr:to>
      <xdr:col>1</xdr:col>
      <xdr:colOff>478416</xdr:colOff>
      <xdr:row>10</xdr:row>
      <xdr:rowOff>171500</xdr:rowOff>
    </xdr:to>
    <xdr:sp macro="" textlink="">
      <xdr:nvSpPr>
        <xdr:cNvPr id="5" name="Rectangle 4">
          <a:extLst>
            <a:ext uri="{FF2B5EF4-FFF2-40B4-BE49-F238E27FC236}">
              <a16:creationId xmlns:a16="http://schemas.microsoft.com/office/drawing/2014/main" xmlns="" id="{35BF00E9-3065-4B2A-9892-D5C50612BF71}"/>
            </a:ext>
          </a:extLst>
        </xdr:cNvPr>
        <xdr:cNvSpPr/>
      </xdr:nvSpPr>
      <xdr:spPr>
        <a:xfrm>
          <a:off x="11236192659" y="28352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359149</xdr:colOff>
      <xdr:row>19</xdr:row>
      <xdr:rowOff>53787</xdr:rowOff>
    </xdr:from>
    <xdr:to>
      <xdr:col>1</xdr:col>
      <xdr:colOff>467149</xdr:colOff>
      <xdr:row>19</xdr:row>
      <xdr:rowOff>161787</xdr:rowOff>
    </xdr:to>
    <xdr:sp macro="" textlink="">
      <xdr:nvSpPr>
        <xdr:cNvPr id="6" name="Rectangle 5">
          <a:extLst>
            <a:ext uri="{FF2B5EF4-FFF2-40B4-BE49-F238E27FC236}">
              <a16:creationId xmlns:a16="http://schemas.microsoft.com/office/drawing/2014/main" xmlns="" id="{91E5FDEC-FE0F-4388-BDDE-FA03544E6385}"/>
            </a:ext>
          </a:extLst>
        </xdr:cNvPr>
        <xdr:cNvSpPr/>
      </xdr:nvSpPr>
      <xdr:spPr>
        <a:xfrm>
          <a:off x="11236203926" y="4978212"/>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333375</xdr:colOff>
      <xdr:row>28</xdr:row>
      <xdr:rowOff>66675</xdr:rowOff>
    </xdr:from>
    <xdr:to>
      <xdr:col>1</xdr:col>
      <xdr:colOff>441375</xdr:colOff>
      <xdr:row>28</xdr:row>
      <xdr:rowOff>174675</xdr:rowOff>
    </xdr:to>
    <xdr:sp macro="" textlink="">
      <xdr:nvSpPr>
        <xdr:cNvPr id="7" name="Rectangle 6">
          <a:extLst>
            <a:ext uri="{FF2B5EF4-FFF2-40B4-BE49-F238E27FC236}">
              <a16:creationId xmlns:a16="http://schemas.microsoft.com/office/drawing/2014/main" xmlns="" id="{0FB43F2D-90F9-48AE-8681-B8C706AEB036}"/>
            </a:ext>
          </a:extLst>
        </xdr:cNvPr>
        <xdr:cNvSpPr/>
      </xdr:nvSpPr>
      <xdr:spPr>
        <a:xfrm>
          <a:off x="11236229700" y="713422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371475</xdr:colOff>
      <xdr:row>9</xdr:row>
      <xdr:rowOff>66675</xdr:rowOff>
    </xdr:from>
    <xdr:to>
      <xdr:col>1</xdr:col>
      <xdr:colOff>479475</xdr:colOff>
      <xdr:row>9</xdr:row>
      <xdr:rowOff>174675</xdr:rowOff>
    </xdr:to>
    <xdr:sp macro="" textlink="">
      <xdr:nvSpPr>
        <xdr:cNvPr id="2" name="Rectangle 1">
          <a:extLst>
            <a:ext uri="{FF2B5EF4-FFF2-40B4-BE49-F238E27FC236}">
              <a16:creationId xmlns:a16="http://schemas.microsoft.com/office/drawing/2014/main" xmlns="" id="{69A640DE-63E2-40D9-A80B-1AA0096161EC}"/>
            </a:ext>
          </a:extLst>
        </xdr:cNvPr>
        <xdr:cNvSpPr/>
      </xdr:nvSpPr>
      <xdr:spPr>
        <a:xfrm>
          <a:off x="11236010625" y="260032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371475</xdr:colOff>
      <xdr:row>14</xdr:row>
      <xdr:rowOff>57150</xdr:rowOff>
    </xdr:from>
    <xdr:to>
      <xdr:col>1</xdr:col>
      <xdr:colOff>479475</xdr:colOff>
      <xdr:row>14</xdr:row>
      <xdr:rowOff>165150</xdr:rowOff>
    </xdr:to>
    <xdr:sp macro="" textlink="">
      <xdr:nvSpPr>
        <xdr:cNvPr id="3" name="Rectangle 2">
          <a:extLst>
            <a:ext uri="{FF2B5EF4-FFF2-40B4-BE49-F238E27FC236}">
              <a16:creationId xmlns:a16="http://schemas.microsoft.com/office/drawing/2014/main" xmlns="" id="{A0000E87-7A31-4500-8F68-4FC3B72C3FA0}"/>
            </a:ext>
          </a:extLst>
        </xdr:cNvPr>
        <xdr:cNvSpPr/>
      </xdr:nvSpPr>
      <xdr:spPr>
        <a:xfrm>
          <a:off x="11236010625" y="379095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352425</xdr:colOff>
      <xdr:row>11</xdr:row>
      <xdr:rowOff>66675</xdr:rowOff>
    </xdr:from>
    <xdr:to>
      <xdr:col>1</xdr:col>
      <xdr:colOff>460425</xdr:colOff>
      <xdr:row>11</xdr:row>
      <xdr:rowOff>174675</xdr:rowOff>
    </xdr:to>
    <xdr:sp macro="" textlink="">
      <xdr:nvSpPr>
        <xdr:cNvPr id="4" name="Rectangle 3">
          <a:extLst>
            <a:ext uri="{FF2B5EF4-FFF2-40B4-BE49-F238E27FC236}">
              <a16:creationId xmlns:a16="http://schemas.microsoft.com/office/drawing/2014/main" xmlns="" id="{3183EBA1-3A32-40C7-8252-5CE22D6D377B}"/>
            </a:ext>
          </a:extLst>
        </xdr:cNvPr>
        <xdr:cNvSpPr/>
      </xdr:nvSpPr>
      <xdr:spPr>
        <a:xfrm>
          <a:off x="11236029675" y="30765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373156</xdr:colOff>
      <xdr:row>14</xdr:row>
      <xdr:rowOff>57151</xdr:rowOff>
    </xdr:from>
    <xdr:to>
      <xdr:col>1</xdr:col>
      <xdr:colOff>481156</xdr:colOff>
      <xdr:row>14</xdr:row>
      <xdr:rowOff>165151</xdr:rowOff>
    </xdr:to>
    <xdr:sp macro="" textlink="">
      <xdr:nvSpPr>
        <xdr:cNvPr id="5" name="Rectangle 4">
          <a:extLst>
            <a:ext uri="{FF2B5EF4-FFF2-40B4-BE49-F238E27FC236}">
              <a16:creationId xmlns:a16="http://schemas.microsoft.com/office/drawing/2014/main" xmlns="" id="{D8117990-0807-4647-999E-64A9A36D15A8}"/>
            </a:ext>
          </a:extLst>
        </xdr:cNvPr>
        <xdr:cNvSpPr/>
      </xdr:nvSpPr>
      <xdr:spPr>
        <a:xfrm>
          <a:off x="11236008944" y="3790951"/>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373156</xdr:colOff>
      <xdr:row>21</xdr:row>
      <xdr:rowOff>57151</xdr:rowOff>
    </xdr:from>
    <xdr:to>
      <xdr:col>1</xdr:col>
      <xdr:colOff>481156</xdr:colOff>
      <xdr:row>21</xdr:row>
      <xdr:rowOff>165151</xdr:rowOff>
    </xdr:to>
    <xdr:sp macro="" textlink="">
      <xdr:nvSpPr>
        <xdr:cNvPr id="6" name="Rectangle 5">
          <a:extLst>
            <a:ext uri="{FF2B5EF4-FFF2-40B4-BE49-F238E27FC236}">
              <a16:creationId xmlns:a16="http://schemas.microsoft.com/office/drawing/2014/main" xmlns="" id="{06E914DC-7323-40B2-84B2-6E84D9C8A960}"/>
            </a:ext>
          </a:extLst>
        </xdr:cNvPr>
        <xdr:cNvSpPr/>
      </xdr:nvSpPr>
      <xdr:spPr>
        <a:xfrm>
          <a:off x="11236008944" y="5457826"/>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361950</xdr:colOff>
      <xdr:row>30</xdr:row>
      <xdr:rowOff>66675</xdr:rowOff>
    </xdr:from>
    <xdr:to>
      <xdr:col>1</xdr:col>
      <xdr:colOff>469950</xdr:colOff>
      <xdr:row>30</xdr:row>
      <xdr:rowOff>174675</xdr:rowOff>
    </xdr:to>
    <xdr:sp macro="" textlink="">
      <xdr:nvSpPr>
        <xdr:cNvPr id="7" name="Rectangle 6">
          <a:extLst>
            <a:ext uri="{FF2B5EF4-FFF2-40B4-BE49-F238E27FC236}">
              <a16:creationId xmlns:a16="http://schemas.microsoft.com/office/drawing/2014/main" xmlns="" id="{D77AF3BB-85FE-4F75-9A09-B5DBA8041DB0}"/>
            </a:ext>
          </a:extLst>
        </xdr:cNvPr>
        <xdr:cNvSpPr/>
      </xdr:nvSpPr>
      <xdr:spPr>
        <a:xfrm>
          <a:off x="11236020150" y="76104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371475</xdr:colOff>
      <xdr:row>9</xdr:row>
      <xdr:rowOff>57150</xdr:rowOff>
    </xdr:from>
    <xdr:to>
      <xdr:col>1</xdr:col>
      <xdr:colOff>479475</xdr:colOff>
      <xdr:row>9</xdr:row>
      <xdr:rowOff>165150</xdr:rowOff>
    </xdr:to>
    <xdr:sp macro="" textlink="">
      <xdr:nvSpPr>
        <xdr:cNvPr id="2" name="Rectangle 1">
          <a:extLst>
            <a:ext uri="{FF2B5EF4-FFF2-40B4-BE49-F238E27FC236}">
              <a16:creationId xmlns:a16="http://schemas.microsoft.com/office/drawing/2014/main" xmlns="" id="{2FEB4CB4-9A07-4A62-9AE8-37FB785E48FC}"/>
            </a:ext>
          </a:extLst>
        </xdr:cNvPr>
        <xdr:cNvSpPr/>
      </xdr:nvSpPr>
      <xdr:spPr>
        <a:xfrm>
          <a:off x="11236382100" y="226695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371475</xdr:colOff>
      <xdr:row>13</xdr:row>
      <xdr:rowOff>57150</xdr:rowOff>
    </xdr:from>
    <xdr:to>
      <xdr:col>1</xdr:col>
      <xdr:colOff>479475</xdr:colOff>
      <xdr:row>13</xdr:row>
      <xdr:rowOff>165150</xdr:rowOff>
    </xdr:to>
    <xdr:sp macro="" textlink="">
      <xdr:nvSpPr>
        <xdr:cNvPr id="3" name="Rectangle 2">
          <a:extLst>
            <a:ext uri="{FF2B5EF4-FFF2-40B4-BE49-F238E27FC236}">
              <a16:creationId xmlns:a16="http://schemas.microsoft.com/office/drawing/2014/main" xmlns="" id="{D1B088BC-8C60-40BA-9B93-ACCCDF610ADC}"/>
            </a:ext>
          </a:extLst>
        </xdr:cNvPr>
        <xdr:cNvSpPr/>
      </xdr:nvSpPr>
      <xdr:spPr>
        <a:xfrm>
          <a:off x="11236382100" y="32289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387645</xdr:colOff>
      <xdr:row>11</xdr:row>
      <xdr:rowOff>55378</xdr:rowOff>
    </xdr:from>
    <xdr:to>
      <xdr:col>1</xdr:col>
      <xdr:colOff>495645</xdr:colOff>
      <xdr:row>11</xdr:row>
      <xdr:rowOff>163378</xdr:rowOff>
    </xdr:to>
    <xdr:sp macro="" textlink="">
      <xdr:nvSpPr>
        <xdr:cNvPr id="4" name="Rectangle 3">
          <a:extLst>
            <a:ext uri="{FF2B5EF4-FFF2-40B4-BE49-F238E27FC236}">
              <a16:creationId xmlns:a16="http://schemas.microsoft.com/office/drawing/2014/main" xmlns="" id="{BFDB959E-77E5-48FE-94A0-D6BF37ABBC37}"/>
            </a:ext>
          </a:extLst>
        </xdr:cNvPr>
        <xdr:cNvSpPr/>
      </xdr:nvSpPr>
      <xdr:spPr>
        <a:xfrm>
          <a:off x="11236365930" y="2741428"/>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350540</xdr:colOff>
      <xdr:row>20</xdr:row>
      <xdr:rowOff>56208</xdr:rowOff>
    </xdr:from>
    <xdr:to>
      <xdr:col>1</xdr:col>
      <xdr:colOff>458540</xdr:colOff>
      <xdr:row>20</xdr:row>
      <xdr:rowOff>164208</xdr:rowOff>
    </xdr:to>
    <xdr:sp macro="" textlink="">
      <xdr:nvSpPr>
        <xdr:cNvPr id="5" name="Rectangle 4">
          <a:extLst>
            <a:ext uri="{FF2B5EF4-FFF2-40B4-BE49-F238E27FC236}">
              <a16:creationId xmlns:a16="http://schemas.microsoft.com/office/drawing/2014/main" xmlns="" id="{B9BC5055-FA2D-4B38-9184-9BB8E6220CB9}"/>
            </a:ext>
          </a:extLst>
        </xdr:cNvPr>
        <xdr:cNvSpPr/>
      </xdr:nvSpPr>
      <xdr:spPr>
        <a:xfrm>
          <a:off x="11236403035" y="4894908"/>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365495</xdr:colOff>
      <xdr:row>29</xdr:row>
      <xdr:rowOff>66453</xdr:rowOff>
    </xdr:from>
    <xdr:to>
      <xdr:col>1</xdr:col>
      <xdr:colOff>473495</xdr:colOff>
      <xdr:row>29</xdr:row>
      <xdr:rowOff>174453</xdr:rowOff>
    </xdr:to>
    <xdr:sp macro="" textlink="">
      <xdr:nvSpPr>
        <xdr:cNvPr id="6" name="Rectangle 5">
          <a:extLst>
            <a:ext uri="{FF2B5EF4-FFF2-40B4-BE49-F238E27FC236}">
              <a16:creationId xmlns:a16="http://schemas.microsoft.com/office/drawing/2014/main" xmlns="" id="{977F7108-4114-4279-A0C3-4BFE6E64F23F}"/>
            </a:ext>
          </a:extLst>
        </xdr:cNvPr>
        <xdr:cNvSpPr/>
      </xdr:nvSpPr>
      <xdr:spPr>
        <a:xfrm>
          <a:off x="11236388080" y="7048278"/>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339725</xdr:colOff>
      <xdr:row>10</xdr:row>
      <xdr:rowOff>66675</xdr:rowOff>
    </xdr:from>
    <xdr:to>
      <xdr:col>1</xdr:col>
      <xdr:colOff>447725</xdr:colOff>
      <xdr:row>10</xdr:row>
      <xdr:rowOff>174675</xdr:rowOff>
    </xdr:to>
    <xdr:sp macro="" textlink="">
      <xdr:nvSpPr>
        <xdr:cNvPr id="2" name="Rectangle 1">
          <a:extLst>
            <a:ext uri="{FF2B5EF4-FFF2-40B4-BE49-F238E27FC236}">
              <a16:creationId xmlns:a16="http://schemas.microsoft.com/office/drawing/2014/main" xmlns="" id="{BB29CF4D-E90B-411C-8010-77C3A46C7434}"/>
            </a:ext>
          </a:extLst>
        </xdr:cNvPr>
        <xdr:cNvSpPr/>
      </xdr:nvSpPr>
      <xdr:spPr>
        <a:xfrm>
          <a:off x="11234680300" y="253365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360892</xdr:colOff>
      <xdr:row>15</xdr:row>
      <xdr:rowOff>67733</xdr:rowOff>
    </xdr:from>
    <xdr:to>
      <xdr:col>1</xdr:col>
      <xdr:colOff>468892</xdr:colOff>
      <xdr:row>15</xdr:row>
      <xdr:rowOff>175733</xdr:rowOff>
    </xdr:to>
    <xdr:sp macro="" textlink="">
      <xdr:nvSpPr>
        <xdr:cNvPr id="3" name="Rectangle 2">
          <a:extLst>
            <a:ext uri="{FF2B5EF4-FFF2-40B4-BE49-F238E27FC236}">
              <a16:creationId xmlns:a16="http://schemas.microsoft.com/office/drawing/2014/main" xmlns="" id="{E430CB49-12B5-4A0A-A7D5-510D41BEAD73}"/>
            </a:ext>
          </a:extLst>
        </xdr:cNvPr>
        <xdr:cNvSpPr/>
      </xdr:nvSpPr>
      <xdr:spPr>
        <a:xfrm>
          <a:off x="11234659133" y="3734858"/>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361950</xdr:colOff>
      <xdr:row>12</xdr:row>
      <xdr:rowOff>57150</xdr:rowOff>
    </xdr:from>
    <xdr:to>
      <xdr:col>1</xdr:col>
      <xdr:colOff>469950</xdr:colOff>
      <xdr:row>12</xdr:row>
      <xdr:rowOff>165150</xdr:rowOff>
    </xdr:to>
    <xdr:sp macro="" textlink="">
      <xdr:nvSpPr>
        <xdr:cNvPr id="4" name="Rectangle 3">
          <a:extLst>
            <a:ext uri="{FF2B5EF4-FFF2-40B4-BE49-F238E27FC236}">
              <a16:creationId xmlns:a16="http://schemas.microsoft.com/office/drawing/2014/main" xmlns="" id="{7FBFA5D1-AF43-4CDD-9F4F-17F3238E1242}"/>
            </a:ext>
          </a:extLst>
        </xdr:cNvPr>
        <xdr:cNvSpPr/>
      </xdr:nvSpPr>
      <xdr:spPr>
        <a:xfrm>
          <a:off x="11234658075" y="30003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372875</xdr:colOff>
      <xdr:row>22</xdr:row>
      <xdr:rowOff>56809</xdr:rowOff>
    </xdr:from>
    <xdr:to>
      <xdr:col>1</xdr:col>
      <xdr:colOff>480875</xdr:colOff>
      <xdr:row>22</xdr:row>
      <xdr:rowOff>164809</xdr:rowOff>
    </xdr:to>
    <xdr:sp macro="" textlink="">
      <xdr:nvSpPr>
        <xdr:cNvPr id="5" name="Rectangle 4">
          <a:extLst>
            <a:ext uri="{FF2B5EF4-FFF2-40B4-BE49-F238E27FC236}">
              <a16:creationId xmlns:a16="http://schemas.microsoft.com/office/drawing/2014/main" xmlns="" id="{DC9E75CC-15D9-426A-A3B0-C763F40F8802}"/>
            </a:ext>
          </a:extLst>
        </xdr:cNvPr>
        <xdr:cNvSpPr/>
      </xdr:nvSpPr>
      <xdr:spPr>
        <a:xfrm>
          <a:off x="11234647150" y="5390809"/>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361950</xdr:colOff>
      <xdr:row>31</xdr:row>
      <xdr:rowOff>57150</xdr:rowOff>
    </xdr:from>
    <xdr:to>
      <xdr:col>1</xdr:col>
      <xdr:colOff>469950</xdr:colOff>
      <xdr:row>31</xdr:row>
      <xdr:rowOff>165150</xdr:rowOff>
    </xdr:to>
    <xdr:sp macro="" textlink="">
      <xdr:nvSpPr>
        <xdr:cNvPr id="6" name="Rectangle 5">
          <a:extLst>
            <a:ext uri="{FF2B5EF4-FFF2-40B4-BE49-F238E27FC236}">
              <a16:creationId xmlns:a16="http://schemas.microsoft.com/office/drawing/2014/main" xmlns="" id="{4647FB00-AFCA-40DF-AE44-3EEE4F745364}"/>
            </a:ext>
          </a:extLst>
        </xdr:cNvPr>
        <xdr:cNvSpPr/>
      </xdr:nvSpPr>
      <xdr:spPr>
        <a:xfrm>
          <a:off x="11234658075" y="75342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390525</xdr:colOff>
      <xdr:row>9</xdr:row>
      <xdr:rowOff>66675</xdr:rowOff>
    </xdr:from>
    <xdr:to>
      <xdr:col>1</xdr:col>
      <xdr:colOff>498525</xdr:colOff>
      <xdr:row>9</xdr:row>
      <xdr:rowOff>174675</xdr:rowOff>
    </xdr:to>
    <xdr:sp macro="" textlink="">
      <xdr:nvSpPr>
        <xdr:cNvPr id="3" name="Rectangle 2">
          <a:extLst>
            <a:ext uri="{FF2B5EF4-FFF2-40B4-BE49-F238E27FC236}">
              <a16:creationId xmlns:a16="http://schemas.microsoft.com/office/drawing/2014/main" xmlns="" id="{8411E860-9B20-4B4F-846E-2D98447D8655}"/>
            </a:ext>
          </a:extLst>
        </xdr:cNvPr>
        <xdr:cNvSpPr/>
      </xdr:nvSpPr>
      <xdr:spPr>
        <a:xfrm>
          <a:off x="11235467700" y="25050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371475</xdr:colOff>
      <xdr:row>18</xdr:row>
      <xdr:rowOff>57150</xdr:rowOff>
    </xdr:from>
    <xdr:to>
      <xdr:col>1</xdr:col>
      <xdr:colOff>479475</xdr:colOff>
      <xdr:row>18</xdr:row>
      <xdr:rowOff>165150</xdr:rowOff>
    </xdr:to>
    <xdr:sp macro="" textlink="">
      <xdr:nvSpPr>
        <xdr:cNvPr id="5" name="Rectangle 4">
          <a:extLst>
            <a:ext uri="{FF2B5EF4-FFF2-40B4-BE49-F238E27FC236}">
              <a16:creationId xmlns:a16="http://schemas.microsoft.com/office/drawing/2014/main" xmlns="" id="{AF5694A6-F400-4CE0-BF6D-4934FC63DD55}"/>
            </a:ext>
          </a:extLst>
        </xdr:cNvPr>
        <xdr:cNvSpPr/>
      </xdr:nvSpPr>
      <xdr:spPr>
        <a:xfrm>
          <a:off x="11235486750" y="464820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371475</xdr:colOff>
      <xdr:row>18</xdr:row>
      <xdr:rowOff>57150</xdr:rowOff>
    </xdr:from>
    <xdr:to>
      <xdr:col>1</xdr:col>
      <xdr:colOff>479475</xdr:colOff>
      <xdr:row>18</xdr:row>
      <xdr:rowOff>165150</xdr:rowOff>
    </xdr:to>
    <xdr:sp macro="" textlink="">
      <xdr:nvSpPr>
        <xdr:cNvPr id="8" name="Rectangle 7">
          <a:extLst>
            <a:ext uri="{FF2B5EF4-FFF2-40B4-BE49-F238E27FC236}">
              <a16:creationId xmlns:a16="http://schemas.microsoft.com/office/drawing/2014/main" xmlns="" id="{25F20F5F-77F5-45F3-82E7-49698C95E4D8}"/>
            </a:ext>
          </a:extLst>
        </xdr:cNvPr>
        <xdr:cNvSpPr/>
      </xdr:nvSpPr>
      <xdr:spPr>
        <a:xfrm>
          <a:off x="11235486750" y="464820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381000</xdr:colOff>
      <xdr:row>20</xdr:row>
      <xdr:rowOff>76200</xdr:rowOff>
    </xdr:from>
    <xdr:to>
      <xdr:col>1</xdr:col>
      <xdr:colOff>489000</xdr:colOff>
      <xdr:row>20</xdr:row>
      <xdr:rowOff>184200</xdr:rowOff>
    </xdr:to>
    <xdr:sp macro="" textlink="">
      <xdr:nvSpPr>
        <xdr:cNvPr id="9" name="Rectangle 8">
          <a:extLst>
            <a:ext uri="{FF2B5EF4-FFF2-40B4-BE49-F238E27FC236}">
              <a16:creationId xmlns:a16="http://schemas.microsoft.com/office/drawing/2014/main" xmlns="" id="{0815F39A-E785-4017-8B86-19C7D46E4D00}"/>
            </a:ext>
          </a:extLst>
        </xdr:cNvPr>
        <xdr:cNvSpPr/>
      </xdr:nvSpPr>
      <xdr:spPr>
        <a:xfrm>
          <a:off x="11235477225" y="514350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381000</xdr:colOff>
      <xdr:row>11</xdr:row>
      <xdr:rowOff>66675</xdr:rowOff>
    </xdr:from>
    <xdr:to>
      <xdr:col>1</xdr:col>
      <xdr:colOff>489000</xdr:colOff>
      <xdr:row>11</xdr:row>
      <xdr:rowOff>174675</xdr:rowOff>
    </xdr:to>
    <xdr:sp macro="" textlink="">
      <xdr:nvSpPr>
        <xdr:cNvPr id="10" name="Rectangle 9">
          <a:extLst>
            <a:ext uri="{FF2B5EF4-FFF2-40B4-BE49-F238E27FC236}">
              <a16:creationId xmlns:a16="http://schemas.microsoft.com/office/drawing/2014/main" xmlns="" id="{7A6E94AB-E2B4-4D74-A8CB-28DFD5A30FC6}"/>
            </a:ext>
          </a:extLst>
        </xdr:cNvPr>
        <xdr:cNvSpPr/>
      </xdr:nvSpPr>
      <xdr:spPr>
        <a:xfrm>
          <a:off x="11235477225" y="298132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361950</xdr:colOff>
      <xdr:row>10</xdr:row>
      <xdr:rowOff>57150</xdr:rowOff>
    </xdr:from>
    <xdr:to>
      <xdr:col>1</xdr:col>
      <xdr:colOff>469950</xdr:colOff>
      <xdr:row>10</xdr:row>
      <xdr:rowOff>165150</xdr:rowOff>
    </xdr:to>
    <xdr:sp macro="" textlink="">
      <xdr:nvSpPr>
        <xdr:cNvPr id="2" name="Rectangle 1">
          <a:extLst>
            <a:ext uri="{FF2B5EF4-FFF2-40B4-BE49-F238E27FC236}">
              <a16:creationId xmlns:a16="http://schemas.microsoft.com/office/drawing/2014/main" xmlns="" id="{EEE84143-7600-4057-8218-C4E82127599C}"/>
            </a:ext>
          </a:extLst>
        </xdr:cNvPr>
        <xdr:cNvSpPr/>
      </xdr:nvSpPr>
      <xdr:spPr>
        <a:xfrm>
          <a:off x="11235724875" y="294322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361950</xdr:colOff>
      <xdr:row>19</xdr:row>
      <xdr:rowOff>57150</xdr:rowOff>
    </xdr:from>
    <xdr:to>
      <xdr:col>1</xdr:col>
      <xdr:colOff>469950</xdr:colOff>
      <xdr:row>19</xdr:row>
      <xdr:rowOff>165150</xdr:rowOff>
    </xdr:to>
    <xdr:sp macro="" textlink="">
      <xdr:nvSpPr>
        <xdr:cNvPr id="3" name="Rectangle 2">
          <a:extLst>
            <a:ext uri="{FF2B5EF4-FFF2-40B4-BE49-F238E27FC236}">
              <a16:creationId xmlns:a16="http://schemas.microsoft.com/office/drawing/2014/main" xmlns="" id="{0EE78036-4D9A-48C3-A740-C82931D1F6BD}"/>
            </a:ext>
          </a:extLst>
        </xdr:cNvPr>
        <xdr:cNvSpPr/>
      </xdr:nvSpPr>
      <xdr:spPr>
        <a:xfrm>
          <a:off x="11235724875" y="50958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361950</xdr:colOff>
      <xdr:row>10</xdr:row>
      <xdr:rowOff>57150</xdr:rowOff>
    </xdr:from>
    <xdr:to>
      <xdr:col>1</xdr:col>
      <xdr:colOff>469950</xdr:colOff>
      <xdr:row>10</xdr:row>
      <xdr:rowOff>165150</xdr:rowOff>
    </xdr:to>
    <xdr:sp macro="" textlink="">
      <xdr:nvSpPr>
        <xdr:cNvPr id="2" name="Rectangle 1">
          <a:extLst>
            <a:ext uri="{FF2B5EF4-FFF2-40B4-BE49-F238E27FC236}">
              <a16:creationId xmlns:a16="http://schemas.microsoft.com/office/drawing/2014/main" xmlns="" id="{5F79A41F-B66C-4A22-9909-339E3189CF88}"/>
            </a:ext>
          </a:extLst>
        </xdr:cNvPr>
        <xdr:cNvSpPr/>
      </xdr:nvSpPr>
      <xdr:spPr>
        <a:xfrm>
          <a:off x="11238020400" y="283845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792162</xdr:colOff>
      <xdr:row>17</xdr:row>
      <xdr:rowOff>65087</xdr:rowOff>
    </xdr:from>
    <xdr:to>
      <xdr:col>1</xdr:col>
      <xdr:colOff>900162</xdr:colOff>
      <xdr:row>17</xdr:row>
      <xdr:rowOff>173087</xdr:rowOff>
    </xdr:to>
    <xdr:sp macro="" textlink="">
      <xdr:nvSpPr>
        <xdr:cNvPr id="3" name="Rectangle 2">
          <a:extLst>
            <a:ext uri="{FF2B5EF4-FFF2-40B4-BE49-F238E27FC236}">
              <a16:creationId xmlns:a16="http://schemas.microsoft.com/office/drawing/2014/main" xmlns="" id="{F54222C3-1AB9-4D1E-A063-3308E9257963}"/>
            </a:ext>
          </a:extLst>
        </xdr:cNvPr>
        <xdr:cNvSpPr/>
      </xdr:nvSpPr>
      <xdr:spPr>
        <a:xfrm>
          <a:off x="11237590188" y="4522787"/>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409575</xdr:colOff>
      <xdr:row>19</xdr:row>
      <xdr:rowOff>47625</xdr:rowOff>
    </xdr:from>
    <xdr:to>
      <xdr:col>1</xdr:col>
      <xdr:colOff>517575</xdr:colOff>
      <xdr:row>19</xdr:row>
      <xdr:rowOff>155625</xdr:rowOff>
    </xdr:to>
    <xdr:sp macro="" textlink="">
      <xdr:nvSpPr>
        <xdr:cNvPr id="4" name="Rectangle 3">
          <a:extLst>
            <a:ext uri="{FF2B5EF4-FFF2-40B4-BE49-F238E27FC236}">
              <a16:creationId xmlns:a16="http://schemas.microsoft.com/office/drawing/2014/main" xmlns="" id="{40869F40-B4C8-4048-86F6-F75C81F72D58}"/>
            </a:ext>
          </a:extLst>
        </xdr:cNvPr>
        <xdr:cNvSpPr/>
      </xdr:nvSpPr>
      <xdr:spPr>
        <a:xfrm>
          <a:off x="11237972775" y="4981575"/>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345499</xdr:colOff>
      <xdr:row>10</xdr:row>
      <xdr:rowOff>68225</xdr:rowOff>
    </xdr:from>
    <xdr:to>
      <xdr:col>1</xdr:col>
      <xdr:colOff>453499</xdr:colOff>
      <xdr:row>10</xdr:row>
      <xdr:rowOff>176225</xdr:rowOff>
    </xdr:to>
    <xdr:sp macro="" textlink="">
      <xdr:nvSpPr>
        <xdr:cNvPr id="2" name="Rectangle 1">
          <a:extLst>
            <a:ext uri="{FF2B5EF4-FFF2-40B4-BE49-F238E27FC236}">
              <a16:creationId xmlns:a16="http://schemas.microsoft.com/office/drawing/2014/main" xmlns="" id="{45270191-39C5-4C6C-8C24-3BE33C555444}"/>
            </a:ext>
          </a:extLst>
        </xdr:cNvPr>
        <xdr:cNvSpPr/>
      </xdr:nvSpPr>
      <xdr:spPr>
        <a:xfrm>
          <a:off x="11237160551" y="3563900"/>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359834</xdr:colOff>
      <xdr:row>19</xdr:row>
      <xdr:rowOff>74081</xdr:rowOff>
    </xdr:from>
    <xdr:to>
      <xdr:col>1</xdr:col>
      <xdr:colOff>467834</xdr:colOff>
      <xdr:row>19</xdr:row>
      <xdr:rowOff>182081</xdr:rowOff>
    </xdr:to>
    <xdr:sp macro="" textlink="">
      <xdr:nvSpPr>
        <xdr:cNvPr id="3" name="Rectangle 2">
          <a:extLst>
            <a:ext uri="{FF2B5EF4-FFF2-40B4-BE49-F238E27FC236}">
              <a16:creationId xmlns:a16="http://schemas.microsoft.com/office/drawing/2014/main" xmlns="" id="{91F6A8BD-579A-4A10-986D-0BCDC64441BC}"/>
            </a:ext>
          </a:extLst>
        </xdr:cNvPr>
        <xdr:cNvSpPr/>
      </xdr:nvSpPr>
      <xdr:spPr>
        <a:xfrm>
          <a:off x="11237146216" y="5722406"/>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twoCellAnchor>
    <xdr:from>
      <xdr:col>1</xdr:col>
      <xdr:colOff>994255</xdr:colOff>
      <xdr:row>17</xdr:row>
      <xdr:rowOff>71391</xdr:rowOff>
    </xdr:from>
    <xdr:to>
      <xdr:col>1</xdr:col>
      <xdr:colOff>1102255</xdr:colOff>
      <xdr:row>17</xdr:row>
      <xdr:rowOff>179391</xdr:rowOff>
    </xdr:to>
    <xdr:sp macro="" textlink="">
      <xdr:nvSpPr>
        <xdr:cNvPr id="4" name="Rectangle 3">
          <a:extLst>
            <a:ext uri="{FF2B5EF4-FFF2-40B4-BE49-F238E27FC236}">
              <a16:creationId xmlns:a16="http://schemas.microsoft.com/office/drawing/2014/main" xmlns="" id="{47BF3101-BF82-4A47-B313-BD938F0CF303}"/>
            </a:ext>
          </a:extLst>
        </xdr:cNvPr>
        <xdr:cNvSpPr/>
      </xdr:nvSpPr>
      <xdr:spPr>
        <a:xfrm>
          <a:off x="11271174328" y="5310141"/>
          <a:ext cx="108000" cy="108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43200" rtlCol="0" anchor="ctr"/>
        <a:lstStyle/>
        <a:p>
          <a:pPr algn="r" rtl="1"/>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wnload\&#1606;&#1605;&#1575;&#1711;&#1585;%20&#1777;&#1777;&#1780;%20&#1583;&#1608;&#1575;&#1740;&#1585;\&#1606;&#1605;&#1575;&#1711;&#1585;%20&#1587;&#1607;%20&#1605;&#1575;&#1607;&#1607;%20&#1587;&#1608;&#1605;%20&#1777;&#1780;&#1776;&#1778;%20&#1605;&#1575;&#1604;&#174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لد"/>
      <sheetName val="علائم"/>
      <sheetName val="شاخص‌هاي عمده کامل"/>
      <sheetName val="شاخص‌هاي عمده"/>
      <sheetName val="توليد و درآمد جاري"/>
      <sheetName val="توليد و درآمد ثابت"/>
      <sheetName val="توليد و هزينه جاري "/>
      <sheetName val="توليد و هزينه ثابت "/>
      <sheetName val="تشکيل سرمايه"/>
      <sheetName val="انرژي "/>
      <sheetName val="صنعت "/>
      <sheetName val="پروانه‌هاي ساختماني"/>
      <sheetName val="سرمايه‌گذاري ساختمان"/>
      <sheetName val="بازرگاني داخلي"/>
      <sheetName val="cpi "/>
      <sheetName val="ppi "/>
      <sheetName val="حساب‌جاري"/>
      <sheetName val="حساب سرمايه"/>
      <sheetName val="بدهي‌هاي خارجي"/>
      <sheetName val="بازرگاني خارجي"/>
      <sheetName val="نرخ ارز"/>
      <sheetName val="نرخ‌هاي سود"/>
      <sheetName val="پايه پولي"/>
      <sheetName val="دارايي‌هاي خارجي"/>
      <sheetName val="بدهي‌هاي دولت"/>
      <sheetName val="اسکناس و مسکوک"/>
      <sheetName val="تسهيلات"/>
      <sheetName val="درآمدها "/>
      <sheetName val="تراز عملياتي"/>
      <sheetName val="درآمدهاي مالياتي "/>
      <sheetName val="بورس"/>
      <sheetName val="بورس کال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5">
          <cell r="G25">
            <v>484.84245034199995</v>
          </cell>
          <cell r="H25">
            <v>2394.9710823895966</v>
          </cell>
        </row>
      </sheetData>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33"/>
  <sheetViews>
    <sheetView rightToLeft="1" view="pageBreakPreview" zoomScale="112" zoomScaleNormal="100" zoomScaleSheetLayoutView="112" workbookViewId="0">
      <selection activeCell="C10" sqref="C10"/>
    </sheetView>
  </sheetViews>
  <sheetFormatPr defaultRowHeight="14.25" x14ac:dyDescent="0.2"/>
  <cols>
    <col min="3" max="3" width="28" customWidth="1"/>
  </cols>
  <sheetData>
    <row r="4" spans="3:5" ht="30" x14ac:dyDescent="0.75">
      <c r="C4" s="49" t="s">
        <v>502</v>
      </c>
      <c r="D4" s="50"/>
    </row>
    <row r="5" spans="3:5" ht="30" x14ac:dyDescent="0.75">
      <c r="C5" s="49" t="s">
        <v>503</v>
      </c>
      <c r="D5" s="50"/>
    </row>
    <row r="6" spans="3:5" ht="15" x14ac:dyDescent="0.25">
      <c r="C6" s="50"/>
      <c r="D6" s="50"/>
    </row>
    <row r="7" spans="3:5" ht="21" x14ac:dyDescent="0.55000000000000004">
      <c r="C7" s="51"/>
      <c r="D7" s="50"/>
    </row>
    <row r="12" spans="3:5" ht="21.75" x14ac:dyDescent="0.55000000000000004">
      <c r="C12" s="52" t="s">
        <v>295</v>
      </c>
      <c r="D12" s="12"/>
      <c r="E12" s="12"/>
    </row>
    <row r="13" spans="3:5" ht="24" customHeight="1" x14ac:dyDescent="0.55000000000000004">
      <c r="C13" s="52" t="s">
        <v>207</v>
      </c>
      <c r="D13" s="12"/>
      <c r="E13" s="12"/>
    </row>
    <row r="14" spans="3:5" ht="18.75" x14ac:dyDescent="0.45">
      <c r="C14" s="54" t="s">
        <v>297</v>
      </c>
      <c r="D14" s="12"/>
      <c r="E14" s="12"/>
    </row>
    <row r="15" spans="3:5" ht="18.75" x14ac:dyDescent="0.45">
      <c r="C15" s="53" t="s">
        <v>298</v>
      </c>
      <c r="D15" s="12"/>
      <c r="E15" s="12"/>
    </row>
    <row r="16" spans="3:5" ht="18.75" x14ac:dyDescent="0.45">
      <c r="C16" s="53" t="s">
        <v>299</v>
      </c>
      <c r="D16" s="12"/>
      <c r="E16" s="12"/>
    </row>
    <row r="17" spans="3:5" ht="18.75" x14ac:dyDescent="0.45">
      <c r="C17" s="53" t="s">
        <v>300</v>
      </c>
      <c r="D17" s="12"/>
      <c r="E17" s="12"/>
    </row>
    <row r="18" spans="3:5" ht="18.75" x14ac:dyDescent="0.45">
      <c r="C18" s="53" t="s">
        <v>311</v>
      </c>
      <c r="D18" s="12"/>
      <c r="E18" s="12"/>
    </row>
    <row r="19" spans="3:5" ht="18.75" x14ac:dyDescent="0.45">
      <c r="C19" s="53" t="s">
        <v>301</v>
      </c>
      <c r="D19" s="12"/>
      <c r="E19" s="12"/>
    </row>
    <row r="20" spans="3:5" ht="24" customHeight="1" x14ac:dyDescent="0.55000000000000004">
      <c r="C20" s="52" t="s">
        <v>212</v>
      </c>
      <c r="D20" s="12"/>
      <c r="E20" s="12"/>
    </row>
    <row r="21" spans="3:5" ht="18.75" x14ac:dyDescent="0.45">
      <c r="C21" s="53" t="s">
        <v>310</v>
      </c>
      <c r="D21" s="12"/>
      <c r="E21" s="12"/>
    </row>
    <row r="22" spans="3:5" ht="18.75" x14ac:dyDescent="0.45">
      <c r="C22" s="53" t="s">
        <v>302</v>
      </c>
      <c r="D22" s="12"/>
      <c r="E22" s="12"/>
    </row>
    <row r="23" spans="3:5" ht="18.75" x14ac:dyDescent="0.45">
      <c r="C23" s="53" t="s">
        <v>303</v>
      </c>
      <c r="D23" s="12"/>
      <c r="E23" s="12"/>
    </row>
    <row r="24" spans="3:5" ht="18.75" x14ac:dyDescent="0.45">
      <c r="C24" s="53" t="s">
        <v>304</v>
      </c>
      <c r="D24" s="12"/>
      <c r="E24" s="12"/>
    </row>
    <row r="25" spans="3:5" ht="18.75" x14ac:dyDescent="0.45">
      <c r="C25" s="53" t="s">
        <v>305</v>
      </c>
      <c r="D25" s="12"/>
      <c r="E25" s="12"/>
    </row>
    <row r="26" spans="3:5" ht="24" customHeight="1" x14ac:dyDescent="0.55000000000000004">
      <c r="C26" s="52" t="s">
        <v>296</v>
      </c>
      <c r="D26" s="12"/>
      <c r="E26" s="12"/>
    </row>
    <row r="27" spans="3:5" ht="18.75" x14ac:dyDescent="0.45">
      <c r="C27" s="53" t="s">
        <v>306</v>
      </c>
      <c r="D27" s="12"/>
      <c r="E27" s="12"/>
    </row>
    <row r="28" spans="3:5" ht="18.75" x14ac:dyDescent="0.45">
      <c r="C28" s="53" t="s">
        <v>307</v>
      </c>
      <c r="D28" s="12"/>
      <c r="E28" s="12"/>
    </row>
    <row r="29" spans="3:5" ht="18.75" x14ac:dyDescent="0.45">
      <c r="C29" s="53" t="s">
        <v>308</v>
      </c>
      <c r="D29" s="12"/>
      <c r="E29" s="12"/>
    </row>
    <row r="30" spans="3:5" ht="18.75" x14ac:dyDescent="0.45">
      <c r="C30" s="53" t="s">
        <v>309</v>
      </c>
      <c r="D30" s="12"/>
      <c r="E30" s="12"/>
    </row>
    <row r="31" spans="3:5" ht="18" x14ac:dyDescent="0.45">
      <c r="C31" s="12"/>
      <c r="D31" s="12"/>
      <c r="E31" s="12"/>
    </row>
    <row r="32" spans="3:5" ht="18" x14ac:dyDescent="0.45">
      <c r="C32" s="12"/>
      <c r="D32" s="12"/>
      <c r="E32" s="12"/>
    </row>
    <row r="33" spans="3:5" ht="18" x14ac:dyDescent="0.45">
      <c r="C33" s="12"/>
      <c r="D33" s="12"/>
      <c r="E33" s="1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rightToLeft="1" view="pageBreakPreview" topLeftCell="A16" zoomScaleNormal="85" zoomScaleSheetLayoutView="100" workbookViewId="0">
      <selection activeCell="J33" sqref="J33"/>
    </sheetView>
  </sheetViews>
  <sheetFormatPr defaultColWidth="9" defaultRowHeight="14.25" x14ac:dyDescent="0.2"/>
  <cols>
    <col min="1" max="1" width="9" style="67"/>
    <col min="2" max="2" width="17.25" style="67" customWidth="1"/>
    <col min="3" max="3" width="9" style="67"/>
    <col min="4" max="4" width="9.75" style="67" customWidth="1"/>
    <col min="5" max="5" width="2.125" style="67" customWidth="1"/>
    <col min="6" max="6" width="9.875" style="67" bestFit="1" customWidth="1"/>
    <col min="7" max="7" width="9" style="67"/>
    <col min="8" max="8" width="10.125" style="67" customWidth="1"/>
    <col min="9" max="9" width="9" style="67"/>
    <col min="10" max="10" width="10.875" style="67" customWidth="1"/>
    <col min="11" max="11" width="17.875" style="67" customWidth="1"/>
    <col min="12" max="12" width="3.75" style="67" customWidth="1"/>
    <col min="13" max="16384" width="9" style="67"/>
  </cols>
  <sheetData>
    <row r="1" spans="2:14" ht="15" thickBot="1" x14ac:dyDescent="0.25"/>
    <row r="2" spans="2:14" ht="24.75" thickBot="1" x14ac:dyDescent="0.65">
      <c r="B2" s="68" t="s">
        <v>30</v>
      </c>
      <c r="C2" s="69"/>
      <c r="D2" s="69"/>
      <c r="E2" s="69"/>
      <c r="F2" s="69"/>
      <c r="G2" s="69"/>
      <c r="H2" s="69"/>
      <c r="I2" s="69"/>
      <c r="J2" s="69"/>
      <c r="K2" s="70"/>
    </row>
    <row r="3" spans="2:14" ht="32.25" customHeight="1" thickBot="1" x14ac:dyDescent="0.25">
      <c r="B3" s="1193" t="s">
        <v>213</v>
      </c>
      <c r="C3" s="1195" t="s">
        <v>31</v>
      </c>
      <c r="D3" s="1195"/>
      <c r="E3" s="1195"/>
      <c r="F3" s="1195" t="s">
        <v>339</v>
      </c>
      <c r="G3" s="1195"/>
      <c r="H3" s="1195"/>
      <c r="I3" s="1195"/>
      <c r="J3" s="1195"/>
      <c r="K3" s="1197"/>
    </row>
    <row r="4" spans="2:14" ht="42" customHeight="1" thickBot="1" x14ac:dyDescent="0.25">
      <c r="B4" s="1194"/>
      <c r="C4" s="152" t="s">
        <v>32</v>
      </c>
      <c r="D4" s="152" t="s">
        <v>107</v>
      </c>
      <c r="E4" s="1196"/>
      <c r="F4" s="152" t="s">
        <v>33</v>
      </c>
      <c r="G4" s="152" t="s">
        <v>34</v>
      </c>
      <c r="H4" s="152" t="s">
        <v>35</v>
      </c>
      <c r="I4" s="152" t="s">
        <v>36</v>
      </c>
      <c r="J4" s="153" t="s">
        <v>251</v>
      </c>
      <c r="K4" s="154" t="s">
        <v>361</v>
      </c>
    </row>
    <row r="5" spans="2:14" ht="18.75" x14ac:dyDescent="0.45">
      <c r="B5" s="100">
        <v>1398</v>
      </c>
      <c r="C5" s="103" t="s">
        <v>252</v>
      </c>
      <c r="D5" s="103" t="s">
        <v>252</v>
      </c>
      <c r="E5" s="101"/>
      <c r="F5" s="101">
        <v>85.115999999999985</v>
      </c>
      <c r="G5" s="101">
        <v>71.216999999999999</v>
      </c>
      <c r="H5" s="101">
        <v>131.149</v>
      </c>
      <c r="I5" s="101">
        <v>31.082000000000001</v>
      </c>
      <c r="J5" s="101">
        <v>7.867</v>
      </c>
      <c r="K5" s="102">
        <v>326.43099999999998</v>
      </c>
      <c r="N5" s="71"/>
    </row>
    <row r="6" spans="2:14" ht="18.75" x14ac:dyDescent="0.45">
      <c r="B6" s="100"/>
      <c r="C6" s="200"/>
      <c r="D6" s="200"/>
      <c r="E6" s="200"/>
      <c r="F6" s="200">
        <v>-1.3856705904161828</v>
      </c>
      <c r="G6" s="200">
        <v>0.50239200688670849</v>
      </c>
      <c r="H6" s="200">
        <v>1.2067736130360771</v>
      </c>
      <c r="I6" s="200">
        <v>94.471556923692987</v>
      </c>
      <c r="J6" s="200">
        <v>-4.1077523159434435</v>
      </c>
      <c r="K6" s="201">
        <v>4.9803019826657504</v>
      </c>
    </row>
    <row r="7" spans="2:14" ht="18.75" x14ac:dyDescent="0.45">
      <c r="B7" s="100">
        <v>1399</v>
      </c>
      <c r="C7" s="105" t="s">
        <v>252</v>
      </c>
      <c r="D7" s="105" t="s">
        <v>252</v>
      </c>
      <c r="E7" s="104"/>
      <c r="F7" s="407">
        <v>84.795999999999992</v>
      </c>
      <c r="G7" s="407">
        <v>71.400000000000006</v>
      </c>
      <c r="H7" s="407">
        <v>157.19999999999999</v>
      </c>
      <c r="I7" s="407">
        <v>22.2</v>
      </c>
      <c r="J7" s="407">
        <v>6.8</v>
      </c>
      <c r="K7" s="408">
        <v>342.39599999999996</v>
      </c>
    </row>
    <row r="8" spans="2:14" ht="18.75" x14ac:dyDescent="0.45">
      <c r="B8" s="199"/>
      <c r="C8" s="103"/>
      <c r="D8" s="103"/>
      <c r="E8" s="101"/>
      <c r="F8" s="200">
        <v>-0.37595751680059664</v>
      </c>
      <c r="G8" s="200">
        <v>0.25696111883399908</v>
      </c>
      <c r="H8" s="200">
        <v>19.863666516709984</v>
      </c>
      <c r="I8" s="200">
        <v>-28.576024708834709</v>
      </c>
      <c r="J8" s="200">
        <v>-13.56298461929579</v>
      </c>
      <c r="K8" s="201">
        <v>4.8907732415119938</v>
      </c>
    </row>
    <row r="9" spans="2:14" ht="18.75" x14ac:dyDescent="0.45">
      <c r="B9" s="409">
        <v>1400</v>
      </c>
      <c r="C9" s="231" t="s">
        <v>252</v>
      </c>
      <c r="D9" s="231" t="s">
        <v>252</v>
      </c>
      <c r="E9" s="104"/>
      <c r="F9" s="407">
        <v>85.843999999999994</v>
      </c>
      <c r="G9" s="407">
        <v>78.534999999999997</v>
      </c>
      <c r="H9" s="407">
        <v>173.48699999999999</v>
      </c>
      <c r="I9" s="407">
        <v>12.266999999999999</v>
      </c>
      <c r="J9" s="407">
        <v>5.8159999999999998</v>
      </c>
      <c r="K9" s="408">
        <v>355.94799999999998</v>
      </c>
    </row>
    <row r="10" spans="2:14" ht="18.75" x14ac:dyDescent="0.45">
      <c r="B10" s="317"/>
      <c r="C10" s="319"/>
      <c r="D10" s="319"/>
      <c r="E10" s="319"/>
      <c r="F10" s="319">
        <v>1.2359073541204708</v>
      </c>
      <c r="G10" s="319">
        <v>9.9929971988795359</v>
      </c>
      <c r="H10" s="319">
        <v>10.360687022900763</v>
      </c>
      <c r="I10" s="319">
        <v>-44.743243243243249</v>
      </c>
      <c r="J10" s="319">
        <v>-14.470588235294116</v>
      </c>
      <c r="K10" s="425">
        <v>3.9579901634364916</v>
      </c>
    </row>
    <row r="11" spans="2:14" ht="18.75" x14ac:dyDescent="0.45">
      <c r="B11" s="850">
        <v>1401</v>
      </c>
      <c r="C11" s="460" t="s">
        <v>252</v>
      </c>
      <c r="D11" s="460" t="s">
        <v>252</v>
      </c>
      <c r="E11" s="101"/>
      <c r="F11" s="852">
        <v>84.393000000000001</v>
      </c>
      <c r="G11" s="852">
        <v>77.745999999999995</v>
      </c>
      <c r="H11" s="852">
        <v>182.422</v>
      </c>
      <c r="I11" s="852">
        <v>16.7</v>
      </c>
      <c r="J11" s="852">
        <v>6.1719999999999997</v>
      </c>
      <c r="K11" s="847">
        <v>367.43299999999999</v>
      </c>
    </row>
    <row r="12" spans="2:14" ht="19.5" thickBot="1" x14ac:dyDescent="0.5">
      <c r="B12" s="1016"/>
      <c r="C12" s="1017" t="s">
        <v>252</v>
      </c>
      <c r="D12" s="1018" t="s">
        <v>252</v>
      </c>
      <c r="E12" s="1019"/>
      <c r="F12" s="1019">
        <v>-1.6902753832533364</v>
      </c>
      <c r="G12" s="1019">
        <v>-1.0046476093461507</v>
      </c>
      <c r="H12" s="1019">
        <v>5.1502418048614516</v>
      </c>
      <c r="I12" s="1019">
        <v>36.137604956387037</v>
      </c>
      <c r="J12" s="1019">
        <v>6.1210453920220118</v>
      </c>
      <c r="K12" s="1020">
        <v>3.2265948958836788</v>
      </c>
    </row>
    <row r="13" spans="2:14" ht="18.75" x14ac:dyDescent="0.45">
      <c r="B13" s="317">
        <v>1401</v>
      </c>
      <c r="C13" s="318"/>
      <c r="D13" s="318"/>
      <c r="E13" s="318"/>
      <c r="F13" s="319"/>
      <c r="G13" s="319"/>
      <c r="H13" s="319"/>
      <c r="I13" s="319"/>
      <c r="J13" s="319"/>
      <c r="K13" s="410"/>
    </row>
    <row r="14" spans="2:14" ht="18.75" x14ac:dyDescent="0.45">
      <c r="B14" s="459" t="s">
        <v>2</v>
      </c>
      <c r="C14" s="460" t="s">
        <v>252</v>
      </c>
      <c r="D14" s="460" t="s">
        <v>252</v>
      </c>
      <c r="E14" s="460"/>
      <c r="F14" s="461">
        <v>26.263999999999999</v>
      </c>
      <c r="G14" s="461">
        <v>27.34</v>
      </c>
      <c r="H14" s="461">
        <v>53.84</v>
      </c>
      <c r="I14" s="461">
        <v>6.4420000000000002</v>
      </c>
      <c r="J14" s="462">
        <v>2.419</v>
      </c>
      <c r="K14" s="463">
        <v>116.30500000000001</v>
      </c>
    </row>
    <row r="15" spans="2:14" ht="18.75" x14ac:dyDescent="0.45">
      <c r="B15" s="464"/>
      <c r="C15" s="465"/>
      <c r="D15" s="466"/>
      <c r="E15" s="466"/>
      <c r="F15" s="467">
        <v>25.508936251553109</v>
      </c>
      <c r="G15" s="467">
        <v>36.782069241544917</v>
      </c>
      <c r="H15" s="467">
        <v>16.756662980070701</v>
      </c>
      <c r="I15" s="467">
        <v>77.808446039194024</v>
      </c>
      <c r="J15" s="467">
        <v>54.964766175528496</v>
      </c>
      <c r="K15" s="468">
        <v>26.129203674182051</v>
      </c>
    </row>
    <row r="16" spans="2:14" ht="18.75" x14ac:dyDescent="0.45">
      <c r="B16" s="459" t="s">
        <v>1</v>
      </c>
      <c r="C16" s="460" t="s">
        <v>252</v>
      </c>
      <c r="D16" s="460" t="s">
        <v>252</v>
      </c>
      <c r="E16" s="460"/>
      <c r="F16" s="461">
        <v>18.456</v>
      </c>
      <c r="G16" s="461">
        <v>18.364999999999998</v>
      </c>
      <c r="H16" s="461">
        <v>44.597999999999999</v>
      </c>
      <c r="I16" s="461">
        <v>1.7090000000000001</v>
      </c>
      <c r="J16" s="461">
        <v>0.90999999999999992</v>
      </c>
      <c r="K16" s="469">
        <v>84.039000000000001</v>
      </c>
    </row>
    <row r="17" spans="2:11" ht="18.75" x14ac:dyDescent="0.45">
      <c r="B17" s="464"/>
      <c r="C17" s="465"/>
      <c r="D17" s="466"/>
      <c r="E17" s="466"/>
      <c r="F17" s="467">
        <v>-29.728906487968317</v>
      </c>
      <c r="G17" s="467">
        <v>-32.827359180687637</v>
      </c>
      <c r="H17" s="467">
        <v>-17.165676077265985</v>
      </c>
      <c r="I17" s="467">
        <v>-73.470971747904372</v>
      </c>
      <c r="J17" s="467">
        <v>-62.381149235221166</v>
      </c>
      <c r="K17" s="470">
        <v>-27.742573406130433</v>
      </c>
    </row>
    <row r="18" spans="2:11" ht="18.75" x14ac:dyDescent="0.45">
      <c r="B18" s="459" t="s">
        <v>3</v>
      </c>
      <c r="C18" s="460" t="s">
        <v>252</v>
      </c>
      <c r="D18" s="460" t="s">
        <v>252</v>
      </c>
      <c r="E18" s="460"/>
      <c r="F18" s="461">
        <v>18.747</v>
      </c>
      <c r="G18" s="461">
        <v>12.053000000000001</v>
      </c>
      <c r="H18" s="461">
        <v>37.871000000000002</v>
      </c>
      <c r="I18" s="461">
        <v>4.9260000000000002</v>
      </c>
      <c r="J18" s="461">
        <v>1.282</v>
      </c>
      <c r="K18" s="469">
        <v>74.878</v>
      </c>
    </row>
    <row r="19" spans="2:11" ht="18.75" x14ac:dyDescent="0.45">
      <c r="B19" s="464"/>
      <c r="C19" s="1021" t="s">
        <v>252</v>
      </c>
      <c r="D19" s="1021" t="s">
        <v>252</v>
      </c>
      <c r="E19" s="466"/>
      <c r="F19" s="467">
        <v>1.5767230169050777</v>
      </c>
      <c r="G19" s="467">
        <v>-34.369725020419267</v>
      </c>
      <c r="H19" s="467">
        <v>-15.083636037490464</v>
      </c>
      <c r="I19" s="467">
        <v>188.23873610298421</v>
      </c>
      <c r="J19" s="467">
        <v>40.879120879120876</v>
      </c>
      <c r="K19" s="470">
        <v>-10.900891252870693</v>
      </c>
    </row>
    <row r="20" spans="2:11" ht="18.75" x14ac:dyDescent="0.45">
      <c r="B20" s="1022">
        <v>1402</v>
      </c>
      <c r="C20" s="1023"/>
      <c r="D20" s="1023"/>
      <c r="E20" s="1024"/>
      <c r="F20" s="1023"/>
      <c r="G20" s="1023"/>
      <c r="H20" s="1023"/>
      <c r="I20" s="1023"/>
      <c r="J20" s="1023"/>
      <c r="K20" s="1025"/>
    </row>
    <row r="21" spans="2:11" ht="18.75" x14ac:dyDescent="0.45">
      <c r="B21" s="1026" t="s">
        <v>0</v>
      </c>
      <c r="C21" s="1021" t="s">
        <v>252</v>
      </c>
      <c r="D21" s="1021" t="s">
        <v>252</v>
      </c>
      <c r="E21" s="466"/>
      <c r="F21" s="461">
        <v>19.419</v>
      </c>
      <c r="G21" s="461">
        <v>20.832000000000001</v>
      </c>
      <c r="H21" s="461">
        <v>47.786999999999999</v>
      </c>
      <c r="I21" s="461">
        <v>7.5190000000000001</v>
      </c>
      <c r="J21" s="461">
        <v>1.214</v>
      </c>
      <c r="K21" s="469">
        <v>96.771000000000001</v>
      </c>
    </row>
    <row r="22" spans="2:11" ht="18.75" x14ac:dyDescent="0.45">
      <c r="B22" s="1027"/>
      <c r="C22" s="1021" t="s">
        <v>252</v>
      </c>
      <c r="D22" s="1021" t="s">
        <v>252</v>
      </c>
      <c r="E22" s="466"/>
      <c r="F22" s="467">
        <v>3.5845735317650878</v>
      </c>
      <c r="G22" s="467">
        <v>72.836638181365629</v>
      </c>
      <c r="H22" s="467">
        <v>26.183623352961362</v>
      </c>
      <c r="I22" s="467">
        <v>52.639058059277318</v>
      </c>
      <c r="J22" s="467">
        <v>-5.3042121684867425</v>
      </c>
      <c r="K22" s="470">
        <v>29.238227516760588</v>
      </c>
    </row>
    <row r="23" spans="2:11" ht="18.75" x14ac:dyDescent="0.45">
      <c r="B23" s="1028" t="s">
        <v>2</v>
      </c>
      <c r="C23" s="1021" t="s">
        <v>252</v>
      </c>
      <c r="D23" s="1021" t="s">
        <v>252</v>
      </c>
      <c r="E23" s="466"/>
      <c r="F23" s="461">
        <v>25.358000000000001</v>
      </c>
      <c r="G23" s="461">
        <v>29.385000000000002</v>
      </c>
      <c r="H23" s="461">
        <v>57.503999999999998</v>
      </c>
      <c r="I23" s="461">
        <v>8.3239999999999998</v>
      </c>
      <c r="J23" s="461">
        <v>2.7255000000000003</v>
      </c>
      <c r="K23" s="469">
        <v>123.29600000000001</v>
      </c>
    </row>
    <row r="24" spans="2:11" ht="18.75" x14ac:dyDescent="0.45">
      <c r="B24" s="1027"/>
      <c r="C24" s="1021" t="s">
        <v>252</v>
      </c>
      <c r="D24" s="1021" t="s">
        <v>252</v>
      </c>
      <c r="E24" s="466"/>
      <c r="F24" s="467">
        <v>30.583449199237862</v>
      </c>
      <c r="G24" s="467">
        <v>41.057027649769594</v>
      </c>
      <c r="H24" s="467">
        <v>20.333982045326124</v>
      </c>
      <c r="I24" s="467">
        <v>10.706210932304813</v>
      </c>
      <c r="J24" s="467">
        <v>124.50576606260299</v>
      </c>
      <c r="K24" s="470">
        <v>27.410071199016244</v>
      </c>
    </row>
    <row r="25" spans="2:11" ht="18.75" x14ac:dyDescent="0.45">
      <c r="B25" s="617" t="s">
        <v>1</v>
      </c>
      <c r="C25" s="605" t="s">
        <v>252</v>
      </c>
      <c r="D25" s="605" t="s">
        <v>252</v>
      </c>
      <c r="E25" s="606"/>
      <c r="F25" s="1029">
        <v>19.518999999999998</v>
      </c>
      <c r="G25" s="1029">
        <v>18.786999999999999</v>
      </c>
      <c r="H25" s="1029">
        <v>45.292999999999999</v>
      </c>
      <c r="I25" s="1029">
        <v>1.8839999999999999</v>
      </c>
      <c r="J25" s="1029">
        <v>2.4428000000000001</v>
      </c>
      <c r="K25" s="1030">
        <v>87.927000000000007</v>
      </c>
    </row>
    <row r="26" spans="2:11" ht="19.5" thickBot="1" x14ac:dyDescent="0.5">
      <c r="B26" s="252"/>
      <c r="C26" s="605" t="s">
        <v>252</v>
      </c>
      <c r="D26" s="605" t="s">
        <v>252</v>
      </c>
      <c r="E26" s="606"/>
      <c r="F26" s="1031">
        <v>-23.026263900938574</v>
      </c>
      <c r="G26" s="1031">
        <v>-36.066020078271229</v>
      </c>
      <c r="H26" s="1031">
        <v>-21.235044518642184</v>
      </c>
      <c r="I26" s="1031">
        <v>-77.366650648726576</v>
      </c>
      <c r="J26" s="1031">
        <v>-10.372408732342691</v>
      </c>
      <c r="K26" s="1032">
        <v>-28.686250973267576</v>
      </c>
    </row>
    <row r="27" spans="2:11" ht="17.25" x14ac:dyDescent="0.4">
      <c r="B27" s="1198" t="s">
        <v>499</v>
      </c>
      <c r="C27" s="1198"/>
      <c r="D27" s="1198"/>
      <c r="E27" s="1198"/>
      <c r="F27" s="1198"/>
      <c r="G27" s="1198"/>
      <c r="H27" s="1198"/>
      <c r="I27" s="1198"/>
      <c r="J27" s="1198"/>
      <c r="K27" s="1198"/>
    </row>
    <row r="28" spans="2:11" ht="17.25" x14ac:dyDescent="0.4">
      <c r="B28" s="1192" t="s">
        <v>340</v>
      </c>
      <c r="C28" s="1192"/>
      <c r="D28" s="1192"/>
      <c r="E28" s="1192"/>
      <c r="F28" s="1192"/>
      <c r="G28" s="1192"/>
      <c r="H28" s="1192"/>
      <c r="I28" s="1192"/>
      <c r="J28" s="1192"/>
      <c r="K28" s="1192"/>
    </row>
    <row r="29" spans="2:11" ht="17.25" customHeight="1" x14ac:dyDescent="0.4">
      <c r="B29" s="1192" t="s">
        <v>362</v>
      </c>
      <c r="C29" s="1192"/>
      <c r="D29" s="1192"/>
      <c r="E29" s="1192"/>
      <c r="F29" s="1192"/>
      <c r="G29" s="1192"/>
      <c r="H29" s="1192"/>
      <c r="I29" s="1192"/>
      <c r="J29" s="1192"/>
      <c r="K29" s="1192"/>
    </row>
    <row r="30" spans="2:11" ht="17.25" x14ac:dyDescent="0.4">
      <c r="B30" s="798"/>
      <c r="C30" s="798"/>
      <c r="D30" s="798"/>
      <c r="E30" s="798"/>
      <c r="F30" s="297"/>
      <c r="G30" s="798"/>
      <c r="H30" s="798"/>
      <c r="I30" s="798"/>
      <c r="J30" s="798"/>
    </row>
    <row r="31" spans="2:11" ht="18.75" x14ac:dyDescent="0.45">
      <c r="B31" s="798"/>
      <c r="C31" s="798"/>
      <c r="D31" s="798"/>
      <c r="E31" s="798"/>
      <c r="F31" s="798"/>
      <c r="G31" s="798"/>
      <c r="H31" s="798"/>
      <c r="I31" s="798"/>
      <c r="J31" s="798"/>
      <c r="K31" s="664" t="s">
        <v>318</v>
      </c>
    </row>
    <row r="32" spans="2:11" ht="18.75" x14ac:dyDescent="0.45">
      <c r="B32" s="798"/>
      <c r="C32" s="798"/>
      <c r="D32" s="798"/>
      <c r="E32" s="798"/>
      <c r="F32" s="798"/>
      <c r="G32" s="798"/>
      <c r="H32" s="798"/>
      <c r="I32" s="798"/>
      <c r="J32" s="798"/>
      <c r="K32" s="664" t="s">
        <v>501</v>
      </c>
    </row>
    <row r="33" spans="2:12" ht="18.75" x14ac:dyDescent="0.45">
      <c r="B33" s="72"/>
      <c r="C33" s="72"/>
      <c r="D33" s="72"/>
      <c r="E33" s="72"/>
      <c r="F33" s="72"/>
      <c r="G33" s="72"/>
      <c r="H33" s="72"/>
      <c r="I33" s="72"/>
      <c r="J33" s="72"/>
      <c r="K33" s="664" t="s">
        <v>319</v>
      </c>
    </row>
    <row r="34" spans="2:12" ht="21.75" x14ac:dyDescent="0.55000000000000004">
      <c r="K34" s="471">
        <v>7</v>
      </c>
      <c r="L34" s="472"/>
    </row>
  </sheetData>
  <mergeCells count="7">
    <mergeCell ref="B29:K29"/>
    <mergeCell ref="B3:B4"/>
    <mergeCell ref="C3:D3"/>
    <mergeCell ref="E3:E4"/>
    <mergeCell ref="F3:K3"/>
    <mergeCell ref="B27:K27"/>
    <mergeCell ref="B28:K28"/>
  </mergeCells>
  <printOptions horizontalCentered="1" verticalCentered="1"/>
  <pageMargins left="0.19685039370078741" right="0.19685039370078741" top="0" bottom="0.11811023622047245" header="0.19685039370078741" footer="0.19685039370078741"/>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6"/>
  <sheetViews>
    <sheetView rightToLeft="1" view="pageBreakPreview" topLeftCell="A7" zoomScaleNormal="100" zoomScaleSheetLayoutView="100" workbookViewId="0">
      <selection activeCell="G30" sqref="G30"/>
    </sheetView>
  </sheetViews>
  <sheetFormatPr defaultRowHeight="14.25" x14ac:dyDescent="0.2"/>
  <cols>
    <col min="1" max="1" width="9" style="853"/>
    <col min="2" max="2" width="23.875" style="853" customWidth="1"/>
    <col min="3" max="3" width="23.25" style="853" customWidth="1"/>
    <col min="4" max="4" width="14.375" style="853" customWidth="1"/>
    <col min="5" max="5" width="14.625" style="853" customWidth="1"/>
    <col min="6" max="6" width="2.125" style="853" customWidth="1"/>
    <col min="7" max="7" width="14.375" style="853" customWidth="1"/>
    <col min="8" max="8" width="15.375" style="853" customWidth="1"/>
    <col min="9" max="9" width="3.75" style="853" customWidth="1"/>
    <col min="10" max="16384" width="9" style="853"/>
  </cols>
  <sheetData>
    <row r="1" spans="2:11" ht="15" thickBot="1" x14ac:dyDescent="0.25"/>
    <row r="2" spans="2:11" ht="24.75" thickBot="1" x14ac:dyDescent="0.65">
      <c r="B2" s="1067" t="s">
        <v>37</v>
      </c>
      <c r="C2" s="855"/>
      <c r="D2" s="855"/>
      <c r="E2" s="855"/>
      <c r="F2" s="855"/>
      <c r="G2" s="855"/>
      <c r="H2" s="11"/>
    </row>
    <row r="3" spans="2:11" ht="20.25" thickBot="1" x14ac:dyDescent="0.25">
      <c r="B3" s="1158" t="s">
        <v>215</v>
      </c>
      <c r="C3" s="1160" t="s">
        <v>467</v>
      </c>
      <c r="D3" s="1162" t="s">
        <v>468</v>
      </c>
      <c r="E3" s="1162"/>
      <c r="F3" s="1162"/>
      <c r="G3" s="1162" t="s">
        <v>469</v>
      </c>
      <c r="H3" s="1189"/>
    </row>
    <row r="4" spans="2:11" ht="45.75" customHeight="1" thickBot="1" x14ac:dyDescent="0.25">
      <c r="B4" s="1199"/>
      <c r="C4" s="1172"/>
      <c r="D4" s="155" t="s">
        <v>38</v>
      </c>
      <c r="E4" s="155" t="s">
        <v>39</v>
      </c>
      <c r="F4" s="1172"/>
      <c r="G4" s="155" t="s">
        <v>38</v>
      </c>
      <c r="H4" s="156" t="s">
        <v>39</v>
      </c>
    </row>
    <row r="5" spans="2:11" ht="18.75" x14ac:dyDescent="0.45">
      <c r="B5" s="898">
        <v>1398</v>
      </c>
      <c r="C5" s="131">
        <v>100.6</v>
      </c>
      <c r="D5" s="560">
        <v>25712</v>
      </c>
      <c r="E5" s="131">
        <v>2864.5433000000003</v>
      </c>
      <c r="F5" s="80"/>
      <c r="G5" s="560">
        <v>5782</v>
      </c>
      <c r="H5" s="556">
        <v>504.76810000000006</v>
      </c>
    </row>
    <row r="6" spans="2:11" ht="18.75" x14ac:dyDescent="0.45">
      <c r="B6" s="898"/>
      <c r="C6" s="873">
        <v>2.9</v>
      </c>
      <c r="D6" s="873">
        <v>13.820274457724651</v>
      </c>
      <c r="E6" s="873">
        <v>1.8729002479338561</v>
      </c>
      <c r="F6" s="80"/>
      <c r="G6" s="873">
        <v>-1.1623931623931583</v>
      </c>
      <c r="H6" s="874">
        <v>-15.626681973390646</v>
      </c>
      <c r="K6" s="47"/>
    </row>
    <row r="7" spans="2:11" ht="18.75" x14ac:dyDescent="0.45">
      <c r="B7" s="898">
        <v>1399</v>
      </c>
      <c r="C7" s="131">
        <v>97.1</v>
      </c>
      <c r="D7" s="561">
        <v>35988</v>
      </c>
      <c r="E7" s="557">
        <v>6202.7816000000003</v>
      </c>
      <c r="F7" s="80"/>
      <c r="G7" s="561">
        <v>6546</v>
      </c>
      <c r="H7" s="559">
        <v>1700.1057000000003</v>
      </c>
    </row>
    <row r="8" spans="2:11" ht="18.75" x14ac:dyDescent="0.45">
      <c r="B8" s="898"/>
      <c r="C8" s="873">
        <v>-3.4791252485089501</v>
      </c>
      <c r="D8" s="873">
        <v>39.965774735532051</v>
      </c>
      <c r="E8" s="873">
        <v>116.53649292018034</v>
      </c>
      <c r="F8" s="80"/>
      <c r="G8" s="873">
        <v>13.213420961604982</v>
      </c>
      <c r="H8" s="874">
        <v>236.80925953918245</v>
      </c>
      <c r="K8" s="47"/>
    </row>
    <row r="9" spans="2:11" ht="18.75" x14ac:dyDescent="0.45">
      <c r="B9" s="130">
        <v>1400</v>
      </c>
      <c r="C9" s="557">
        <v>100</v>
      </c>
      <c r="D9" s="561">
        <v>35245</v>
      </c>
      <c r="E9" s="557">
        <v>10797.32148199999</v>
      </c>
      <c r="F9" s="558"/>
      <c r="G9" s="279">
        <v>7092</v>
      </c>
      <c r="H9" s="219">
        <v>1862.8834490000017</v>
      </c>
    </row>
    <row r="10" spans="2:11" ht="18.75" x14ac:dyDescent="0.45">
      <c r="B10" s="898"/>
      <c r="C10" s="873">
        <v>2.986611740473748</v>
      </c>
      <c r="D10" s="873">
        <v>-2.0645770812493054</v>
      </c>
      <c r="E10" s="873">
        <v>74.072249811278056</v>
      </c>
      <c r="F10" s="80"/>
      <c r="G10" s="873">
        <v>8.3409715857011957</v>
      </c>
      <c r="H10" s="874">
        <v>9.5745663931366956</v>
      </c>
    </row>
    <row r="11" spans="2:11" ht="18.75" x14ac:dyDescent="0.45">
      <c r="B11" s="957">
        <v>1401</v>
      </c>
      <c r="C11" s="557">
        <v>109.625</v>
      </c>
      <c r="D11" s="561">
        <v>20325</v>
      </c>
      <c r="E11" s="557">
        <v>10609.962599999997</v>
      </c>
      <c r="F11" s="558"/>
      <c r="G11" s="561">
        <v>5726</v>
      </c>
      <c r="H11" s="559">
        <v>1932.1486240000004</v>
      </c>
    </row>
    <row r="12" spans="2:11" ht="19.5" thickBot="1" x14ac:dyDescent="0.5">
      <c r="B12" s="867"/>
      <c r="C12" s="965">
        <v>9.625</v>
      </c>
      <c r="D12" s="965">
        <v>-42.332245708611147</v>
      </c>
      <c r="E12" s="965">
        <v>-1.7352348201573473</v>
      </c>
      <c r="F12" s="562"/>
      <c r="G12" s="965">
        <v>-19.261139311900731</v>
      </c>
      <c r="H12" s="966">
        <v>3.7181700786047767</v>
      </c>
    </row>
    <row r="13" spans="2:11" ht="18.75" x14ac:dyDescent="0.45">
      <c r="B13" s="877">
        <v>1401</v>
      </c>
      <c r="C13" s="137"/>
      <c r="D13" s="137"/>
      <c r="E13" s="137"/>
      <c r="F13" s="136"/>
      <c r="G13" s="137"/>
      <c r="H13" s="138"/>
      <c r="I13" s="859"/>
    </row>
    <row r="14" spans="2:11" ht="18.75" x14ac:dyDescent="0.45">
      <c r="B14" s="898" t="s">
        <v>478</v>
      </c>
      <c r="C14" s="563">
        <v>107.5</v>
      </c>
      <c r="D14" s="563">
        <v>5267</v>
      </c>
      <c r="E14" s="552">
        <v>3263.361985999999</v>
      </c>
      <c r="F14" s="564"/>
      <c r="G14" s="563">
        <v>1654</v>
      </c>
      <c r="H14" s="565">
        <v>422.80402299999986</v>
      </c>
      <c r="I14" s="859"/>
    </row>
    <row r="15" spans="2:11" ht="18.75" x14ac:dyDescent="0.45">
      <c r="B15" s="566"/>
      <c r="C15" s="134">
        <v>12.56544502617801</v>
      </c>
      <c r="D15" s="134">
        <v>-31.862871927554977</v>
      </c>
      <c r="E15" s="873">
        <v>0.99961149019674167</v>
      </c>
      <c r="F15" s="247"/>
      <c r="G15" s="569">
        <v>-5.2148997134670481</v>
      </c>
      <c r="H15" s="721">
        <v>-26.437201578070585</v>
      </c>
    </row>
    <row r="16" spans="2:11" ht="18.75" x14ac:dyDescent="0.45">
      <c r="B16" s="898" t="s">
        <v>525</v>
      </c>
      <c r="C16" s="567">
        <v>110.7</v>
      </c>
      <c r="D16" s="567">
        <v>2383</v>
      </c>
      <c r="E16" s="132">
        <v>1168.272700000002</v>
      </c>
      <c r="F16" s="247"/>
      <c r="G16" s="567">
        <v>480</v>
      </c>
      <c r="H16" s="568">
        <v>160.43470000000008</v>
      </c>
    </row>
    <row r="17" spans="2:11" ht="18.75" x14ac:dyDescent="0.45">
      <c r="B17" s="566"/>
      <c r="C17" s="134">
        <v>7.4757281553398087</v>
      </c>
      <c r="D17" s="134">
        <v>-76.026156941649901</v>
      </c>
      <c r="E17" s="134">
        <v>-64.817687986990194</v>
      </c>
      <c r="F17" s="247"/>
      <c r="G17" s="569">
        <v>-75.116640746500778</v>
      </c>
      <c r="H17" s="135">
        <v>-60.953507991128298</v>
      </c>
    </row>
    <row r="18" spans="2:11" ht="18.75" x14ac:dyDescent="0.45">
      <c r="B18" s="898" t="s">
        <v>425</v>
      </c>
      <c r="C18" s="567">
        <v>114.2</v>
      </c>
      <c r="D18" s="567">
        <v>7389</v>
      </c>
      <c r="E18" s="132">
        <v>3548.7675999999969</v>
      </c>
      <c r="F18" s="247"/>
      <c r="G18" s="567">
        <v>2400</v>
      </c>
      <c r="H18" s="568">
        <v>1089.4990240000002</v>
      </c>
    </row>
    <row r="19" spans="2:11" ht="18.75" x14ac:dyDescent="0.45">
      <c r="B19" s="566"/>
      <c r="C19" s="134">
        <v>12.8</v>
      </c>
      <c r="D19" s="134">
        <v>-24.308543331284568</v>
      </c>
      <c r="E19" s="134">
        <v>48.007494207346951</v>
      </c>
      <c r="F19" s="247"/>
      <c r="G19" s="570">
        <v>19.165839126117177</v>
      </c>
      <c r="H19" s="571">
        <v>130.47574323025307</v>
      </c>
    </row>
    <row r="20" spans="2:11" ht="18.75" x14ac:dyDescent="0.45">
      <c r="B20" s="566">
        <v>1402</v>
      </c>
      <c r="C20" s="134"/>
      <c r="D20" s="134"/>
      <c r="E20" s="134"/>
      <c r="F20" s="247"/>
      <c r="G20" s="700"/>
      <c r="H20" s="135"/>
    </row>
    <row r="21" spans="2:11" ht="18.75" x14ac:dyDescent="0.45">
      <c r="B21" s="957" t="s">
        <v>479</v>
      </c>
      <c r="C21" s="552">
        <v>110.1</v>
      </c>
      <c r="D21" s="563">
        <v>5146</v>
      </c>
      <c r="E21" s="563">
        <v>2854.6</v>
      </c>
      <c r="F21" s="564"/>
      <c r="G21" s="563">
        <v>1555</v>
      </c>
      <c r="H21" s="701">
        <v>708.3</v>
      </c>
    </row>
    <row r="22" spans="2:11" ht="18.75" x14ac:dyDescent="0.2">
      <c r="B22" s="702"/>
      <c r="C22" s="703">
        <v>3.77002827521207</v>
      </c>
      <c r="D22" s="703" t="s">
        <v>481</v>
      </c>
      <c r="E22" s="703">
        <v>8.6</v>
      </c>
      <c r="F22" s="703"/>
      <c r="G22" s="703">
        <v>30.5</v>
      </c>
      <c r="H22" s="722">
        <v>173</v>
      </c>
    </row>
    <row r="23" spans="2:11" ht="18.75" x14ac:dyDescent="0.45">
      <c r="B23" s="849" t="s">
        <v>526</v>
      </c>
      <c r="C23" s="1070">
        <v>110.7</v>
      </c>
      <c r="D23" s="1070">
        <v>5471</v>
      </c>
      <c r="E23" s="1071">
        <v>5379.1098380000012</v>
      </c>
      <c r="F23" s="1072"/>
      <c r="G23" s="1070">
        <v>1793</v>
      </c>
      <c r="H23" s="1073">
        <v>816.56917908999981</v>
      </c>
    </row>
    <row r="24" spans="2:11" ht="18.75" x14ac:dyDescent="0.2">
      <c r="B24" s="1074"/>
      <c r="C24" s="1075">
        <v>2.9767441860465169</v>
      </c>
      <c r="D24" s="703">
        <v>3.8731725840136733</v>
      </c>
      <c r="E24" s="703">
        <v>64.833379229048916</v>
      </c>
      <c r="F24" s="703"/>
      <c r="G24" s="703">
        <v>8.403869407496984</v>
      </c>
      <c r="H24" s="704">
        <v>93.131837605528176</v>
      </c>
    </row>
    <row r="25" spans="2:11" ht="18.75" x14ac:dyDescent="0.45">
      <c r="B25" s="169" t="s">
        <v>505</v>
      </c>
      <c r="C25" s="754">
        <v>114.9</v>
      </c>
      <c r="D25" s="618">
        <v>5485</v>
      </c>
      <c r="E25" s="705">
        <v>3355.7209999999991</v>
      </c>
      <c r="F25" s="619"/>
      <c r="G25" s="618">
        <v>2164</v>
      </c>
      <c r="H25" s="706">
        <v>1229.5883000000001</v>
      </c>
    </row>
    <row r="26" spans="2:11" ht="19.5" thickBot="1" x14ac:dyDescent="0.25">
      <c r="B26" s="139"/>
      <c r="C26" s="140">
        <v>3.7940379403793969</v>
      </c>
      <c r="D26" s="140">
        <v>130.17205203524966</v>
      </c>
      <c r="E26" s="140">
        <v>187.23781699255602</v>
      </c>
      <c r="F26" s="140"/>
      <c r="G26" s="140">
        <v>350.83333333333337</v>
      </c>
      <c r="H26" s="141" t="s">
        <v>275</v>
      </c>
    </row>
    <row r="27" spans="2:11" ht="17.25" x14ac:dyDescent="0.4">
      <c r="B27" s="1170" t="s">
        <v>330</v>
      </c>
      <c r="C27" s="1170"/>
      <c r="D27" s="1170"/>
      <c r="E27" s="1170"/>
      <c r="F27" s="1170"/>
      <c r="G27" s="1170"/>
      <c r="H27" s="1170"/>
    </row>
    <row r="28" spans="2:11" ht="17.25" x14ac:dyDescent="0.4">
      <c r="B28" s="1063" t="s">
        <v>470</v>
      </c>
      <c r="C28" s="1063"/>
      <c r="D28" s="1063"/>
      <c r="E28" s="1063"/>
      <c r="F28" s="1063"/>
      <c r="G28" s="1063"/>
      <c r="H28" s="1063"/>
    </row>
    <row r="29" spans="2:11" ht="17.25" x14ac:dyDescent="0.4">
      <c r="B29" s="1157" t="s">
        <v>471</v>
      </c>
      <c r="C29" s="1157"/>
      <c r="D29" s="1157"/>
      <c r="E29" s="1157"/>
      <c r="F29" s="1157"/>
      <c r="G29" s="1157"/>
      <c r="H29" s="1157"/>
    </row>
    <row r="30" spans="2:11" ht="18.75" x14ac:dyDescent="0.45">
      <c r="K30" s="707"/>
    </row>
    <row r="31" spans="2:11" ht="17.25" x14ac:dyDescent="0.4">
      <c r="B31" s="1063"/>
      <c r="C31" s="1063"/>
      <c r="D31" s="1063"/>
      <c r="E31" s="1063"/>
      <c r="F31" s="1063"/>
      <c r="G31" s="923"/>
      <c r="H31" s="1063"/>
    </row>
    <row r="32" spans="2:11" ht="19.5" x14ac:dyDescent="0.5">
      <c r="B32" s="395"/>
      <c r="C32" s="1063"/>
      <c r="D32" s="1063"/>
      <c r="E32" s="1063"/>
      <c r="F32" s="1063"/>
      <c r="G32" s="1063"/>
      <c r="H32" s="862" t="s">
        <v>318</v>
      </c>
    </row>
    <row r="33" spans="2:9" ht="18.75" x14ac:dyDescent="0.45">
      <c r="B33" s="1063"/>
      <c r="C33" s="1063"/>
      <c r="D33" s="1063"/>
      <c r="E33" s="1063"/>
      <c r="F33" s="1063"/>
      <c r="G33" s="1063"/>
      <c r="H33" s="862" t="s">
        <v>501</v>
      </c>
    </row>
    <row r="34" spans="2:9" ht="18.75" x14ac:dyDescent="0.45">
      <c r="B34" s="1063"/>
      <c r="C34" s="1063"/>
      <c r="D34" s="1063"/>
      <c r="E34" s="1063"/>
      <c r="F34" s="1063"/>
      <c r="G34" s="1063"/>
      <c r="H34" s="862" t="s">
        <v>319</v>
      </c>
    </row>
    <row r="35" spans="2:9" ht="21.75" x14ac:dyDescent="0.55000000000000004">
      <c r="B35" s="1063"/>
      <c r="C35" s="1063"/>
      <c r="D35" s="1063"/>
      <c r="E35" s="1063"/>
      <c r="F35" s="1063"/>
      <c r="G35" s="1063"/>
      <c r="H35" s="1069">
        <v>8</v>
      </c>
    </row>
    <row r="36" spans="2:9" ht="18" x14ac:dyDescent="0.45">
      <c r="B36" s="857"/>
      <c r="C36" s="857"/>
      <c r="D36" s="857"/>
      <c r="E36" s="857"/>
      <c r="F36" s="857"/>
      <c r="G36" s="857"/>
      <c r="H36" s="857"/>
      <c r="I36" s="935"/>
    </row>
  </sheetData>
  <mergeCells count="7">
    <mergeCell ref="B29:H29"/>
    <mergeCell ref="B3:B4"/>
    <mergeCell ref="C3:C4"/>
    <mergeCell ref="D3:E3"/>
    <mergeCell ref="F3:F4"/>
    <mergeCell ref="G3:H3"/>
    <mergeCell ref="B27:H27"/>
  </mergeCells>
  <printOptions horizontalCentered="1" verticalCentered="1"/>
  <pageMargins left="0.19685039370078741" right="0.19685039370078741" top="0" bottom="9.8425196850393706E-2" header="0.19685039370078741" footer="0.19685039370078741"/>
  <pageSetup paperSize="9" scale="8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
  <sheetViews>
    <sheetView rightToLeft="1" view="pageBreakPreview" topLeftCell="A10" zoomScale="90" zoomScaleNormal="100" zoomScaleSheetLayoutView="90" workbookViewId="0">
      <selection activeCell="B28" sqref="B28:N28"/>
    </sheetView>
  </sheetViews>
  <sheetFormatPr defaultRowHeight="14.25" x14ac:dyDescent="0.2"/>
  <cols>
    <col min="1" max="1" width="8.25" style="853" customWidth="1"/>
    <col min="2" max="2" width="23" style="853" customWidth="1"/>
    <col min="3" max="3" width="8" style="853" customWidth="1"/>
    <col min="4" max="4" width="11.75" style="853" customWidth="1"/>
    <col min="5" max="5" width="13.25" style="853" customWidth="1"/>
    <col min="6" max="6" width="13" style="853" customWidth="1"/>
    <col min="7" max="7" width="2.25" style="853" customWidth="1"/>
    <col min="8" max="8" width="7.875" style="853" customWidth="1"/>
    <col min="9" max="9" width="11.375" style="853" customWidth="1"/>
    <col min="10" max="10" width="13.375" style="853" customWidth="1"/>
    <col min="11" max="11" width="12.75" style="853" customWidth="1"/>
    <col min="12" max="12" width="1.375" style="853" customWidth="1"/>
    <col min="13" max="13" width="16.375" style="853" customWidth="1"/>
    <col min="14" max="14" width="16.125" style="853" customWidth="1"/>
    <col min="15" max="15" width="3.75" style="853" customWidth="1"/>
    <col min="16" max="16384" width="9" style="853"/>
  </cols>
  <sheetData>
    <row r="1" spans="2:14" ht="15" customHeight="1" thickBot="1" x14ac:dyDescent="0.25"/>
    <row r="2" spans="2:14" ht="24.75" thickBot="1" x14ac:dyDescent="0.65">
      <c r="B2" s="1067" t="s">
        <v>8</v>
      </c>
      <c r="C2" s="855"/>
      <c r="D2" s="855"/>
      <c r="E2" s="855"/>
      <c r="F2" s="855"/>
      <c r="G2" s="855"/>
      <c r="H2" s="855"/>
      <c r="I2" s="855"/>
      <c r="J2" s="855"/>
      <c r="K2" s="855"/>
      <c r="L2" s="855"/>
      <c r="M2" s="855"/>
      <c r="N2" s="11"/>
    </row>
    <row r="3" spans="2:14" ht="45.75" customHeight="1" thickBot="1" x14ac:dyDescent="0.25">
      <c r="B3" s="1158" t="s">
        <v>221</v>
      </c>
      <c r="C3" s="1160" t="s">
        <v>250</v>
      </c>
      <c r="D3" s="1162"/>
      <c r="E3" s="1162"/>
      <c r="F3" s="1162"/>
      <c r="G3" s="1162"/>
      <c r="H3" s="1160" t="s">
        <v>45</v>
      </c>
      <c r="I3" s="1162"/>
      <c r="J3" s="1162"/>
      <c r="K3" s="1162"/>
      <c r="L3" s="1162"/>
      <c r="M3" s="1160" t="s">
        <v>429</v>
      </c>
      <c r="N3" s="1189"/>
    </row>
    <row r="4" spans="2:14" ht="77.45" customHeight="1" thickBot="1" x14ac:dyDescent="0.25">
      <c r="B4" s="1199"/>
      <c r="C4" s="1068" t="s">
        <v>41</v>
      </c>
      <c r="D4" s="1068" t="s">
        <v>42</v>
      </c>
      <c r="E4" s="1068" t="s">
        <v>43</v>
      </c>
      <c r="F4" s="1066" t="s">
        <v>44</v>
      </c>
      <c r="G4" s="1172"/>
      <c r="H4" s="1068" t="s">
        <v>41</v>
      </c>
      <c r="I4" s="1068" t="s">
        <v>42</v>
      </c>
      <c r="J4" s="1068" t="s">
        <v>43</v>
      </c>
      <c r="K4" s="1066" t="s">
        <v>44</v>
      </c>
      <c r="L4" s="1172"/>
      <c r="M4" s="155" t="s">
        <v>483</v>
      </c>
      <c r="N4" s="157" t="s">
        <v>482</v>
      </c>
    </row>
    <row r="5" spans="2:14" ht="18.75" x14ac:dyDescent="0.45">
      <c r="B5" s="898">
        <v>1398</v>
      </c>
      <c r="C5" s="131">
        <v>9.34</v>
      </c>
      <c r="D5" s="131">
        <v>31.547999999999998</v>
      </c>
      <c r="E5" s="131">
        <v>105.124</v>
      </c>
      <c r="F5" s="131">
        <v>146.012</v>
      </c>
      <c r="G5" s="131"/>
      <c r="H5" s="131">
        <v>11.941600000000001</v>
      </c>
      <c r="I5" s="131">
        <v>25.907</v>
      </c>
      <c r="J5" s="131">
        <v>41.973599999999998</v>
      </c>
      <c r="K5" s="131">
        <v>79.822199999999995</v>
      </c>
      <c r="L5" s="80"/>
      <c r="M5" s="131">
        <v>40.230499999999999</v>
      </c>
      <c r="N5" s="556">
        <v>251</v>
      </c>
    </row>
    <row r="6" spans="2:14" ht="18.75" x14ac:dyDescent="0.45">
      <c r="B6" s="898"/>
      <c r="C6" s="873">
        <v>-14.617423896151383</v>
      </c>
      <c r="D6" s="873">
        <v>6.7433598375909343</v>
      </c>
      <c r="E6" s="873">
        <v>2.2766189290161831</v>
      </c>
      <c r="F6" s="873">
        <v>1.9081785061209722</v>
      </c>
      <c r="G6" s="873"/>
      <c r="H6" s="873">
        <v>-16.423342338433113</v>
      </c>
      <c r="I6" s="873">
        <v>0.14031317281713029</v>
      </c>
      <c r="J6" s="873">
        <v>6.8753914863495247</v>
      </c>
      <c r="K6" s="873">
        <v>0.49085825287698004</v>
      </c>
      <c r="L6" s="873"/>
      <c r="M6" s="873">
        <v>38.638217218999493</v>
      </c>
      <c r="N6" s="874">
        <v>41.24929656724818</v>
      </c>
    </row>
    <row r="7" spans="2:14" ht="18.75" x14ac:dyDescent="0.45">
      <c r="B7" s="898">
        <v>1399</v>
      </c>
      <c r="C7" s="217">
        <v>7.1929999999999996</v>
      </c>
      <c r="D7" s="217">
        <v>41.863</v>
      </c>
      <c r="E7" s="217">
        <v>114.3</v>
      </c>
      <c r="F7" s="217">
        <v>163.35599999999999</v>
      </c>
      <c r="G7" s="217"/>
      <c r="H7" s="217">
        <v>10.7568</v>
      </c>
      <c r="I7" s="217">
        <v>40.1006</v>
      </c>
      <c r="J7" s="217">
        <v>49.519100000000002</v>
      </c>
      <c r="K7" s="217">
        <v>100.37649999999999</v>
      </c>
      <c r="L7" s="80"/>
      <c r="M7" s="131">
        <v>60.889166666666675</v>
      </c>
      <c r="N7" s="559">
        <v>457.45000000000005</v>
      </c>
    </row>
    <row r="8" spans="2:14" ht="18.75" x14ac:dyDescent="0.45">
      <c r="B8" s="898"/>
      <c r="C8" s="880">
        <v>-22.987152034261239</v>
      </c>
      <c r="D8" s="880">
        <v>32.696208951439075</v>
      </c>
      <c r="E8" s="880">
        <v>8.728739393478179</v>
      </c>
      <c r="F8" s="880">
        <v>11.878475741719852</v>
      </c>
      <c r="G8" s="880"/>
      <c r="H8" s="880">
        <v>-9.9216185435787594</v>
      </c>
      <c r="I8" s="880">
        <v>54.786737175280798</v>
      </c>
      <c r="J8" s="880">
        <v>17.976775878171036</v>
      </c>
      <c r="K8" s="880">
        <v>25.750104607490144</v>
      </c>
      <c r="L8" s="873"/>
      <c r="M8" s="873">
        <v>51.348462628321442</v>
      </c>
      <c r="N8" s="874">
        <v>82.231075697211153</v>
      </c>
    </row>
    <row r="9" spans="2:14" ht="18.75" x14ac:dyDescent="0.45">
      <c r="B9" s="130">
        <v>1400</v>
      </c>
      <c r="C9" s="217">
        <v>5.8</v>
      </c>
      <c r="D9" s="217">
        <v>30.184999999999999</v>
      </c>
      <c r="E9" s="217">
        <v>85.179000000000002</v>
      </c>
      <c r="F9" s="217">
        <v>121.164</v>
      </c>
      <c r="G9" s="217"/>
      <c r="H9" s="217">
        <v>8.7022999999999993</v>
      </c>
      <c r="I9" s="217">
        <v>30.715199999999999</v>
      </c>
      <c r="J9" s="217">
        <v>43.240600000000001</v>
      </c>
      <c r="K9" s="217">
        <v>82.658100000000005</v>
      </c>
      <c r="L9" s="218"/>
      <c r="M9" s="557">
        <v>100.00008333333334</v>
      </c>
      <c r="N9" s="288">
        <v>715.5</v>
      </c>
    </row>
    <row r="10" spans="2:14" ht="18.75" x14ac:dyDescent="0.45">
      <c r="B10" s="898"/>
      <c r="C10" s="880">
        <v>-19.366050326706517</v>
      </c>
      <c r="D10" s="880">
        <v>-27.89575520149058</v>
      </c>
      <c r="E10" s="880">
        <v>-25.477690288713905</v>
      </c>
      <c r="F10" s="880">
        <v>-25.828252405788589</v>
      </c>
      <c r="G10" s="279"/>
      <c r="H10" s="880">
        <v>-19.099546333482074</v>
      </c>
      <c r="I10" s="880">
        <v>-23.404637337097199</v>
      </c>
      <c r="J10" s="880">
        <v>-12.678946103624666</v>
      </c>
      <c r="K10" s="880">
        <v>-17.651940444227478</v>
      </c>
      <c r="L10" s="880"/>
      <c r="M10" s="873">
        <v>64.232964265673957</v>
      </c>
      <c r="N10" s="874">
        <v>56.427634455618715</v>
      </c>
    </row>
    <row r="11" spans="2:14" ht="18.75" x14ac:dyDescent="0.45">
      <c r="B11" s="572">
        <v>1401</v>
      </c>
      <c r="C11" s="557">
        <v>5.8220000000000001</v>
      </c>
      <c r="D11" s="557">
        <v>27.852</v>
      </c>
      <c r="E11" s="557">
        <v>78.225999999999999</v>
      </c>
      <c r="F11" s="557">
        <v>111.9</v>
      </c>
      <c r="G11" s="557"/>
      <c r="H11" s="557">
        <v>8.0831999999999997</v>
      </c>
      <c r="I11" s="557">
        <v>28.384599999999999</v>
      </c>
      <c r="J11" s="557">
        <v>44.380600000000001</v>
      </c>
      <c r="K11" s="557">
        <v>80.845500000000001</v>
      </c>
      <c r="L11" s="558"/>
      <c r="M11" s="557">
        <v>151.18074999999999</v>
      </c>
      <c r="N11" s="559">
        <v>919.54999999999984</v>
      </c>
    </row>
    <row r="12" spans="2:14" ht="19.5" thickBot="1" x14ac:dyDescent="0.5">
      <c r="B12" s="867"/>
      <c r="C12" s="555">
        <v>0.37931034482758808</v>
      </c>
      <c r="D12" s="555">
        <v>-7.7290044724200762</v>
      </c>
      <c r="E12" s="555">
        <v>-8.1628100822972787</v>
      </c>
      <c r="F12" s="555">
        <v>-7.6458353966524673</v>
      </c>
      <c r="G12" s="555"/>
      <c r="H12" s="555">
        <v>-7.1142111855486467</v>
      </c>
      <c r="I12" s="555">
        <v>-7.5877741313747027</v>
      </c>
      <c r="J12" s="555">
        <v>2.636411150631579</v>
      </c>
      <c r="K12" s="555">
        <v>-2.1928885372395568</v>
      </c>
      <c r="L12" s="965"/>
      <c r="M12" s="965">
        <v>51.180624016146638</v>
      </c>
      <c r="N12" s="966">
        <v>28.518518518518498</v>
      </c>
    </row>
    <row r="13" spans="2:14" ht="18.75" x14ac:dyDescent="0.45">
      <c r="B13" s="142">
        <v>1401</v>
      </c>
      <c r="C13" s="137"/>
      <c r="D13" s="137"/>
      <c r="E13" s="137"/>
      <c r="F13" s="137"/>
      <c r="G13" s="137"/>
      <c r="H13" s="137"/>
      <c r="I13" s="137"/>
      <c r="J13" s="137"/>
      <c r="K13" s="137"/>
      <c r="L13" s="137"/>
      <c r="M13" s="134"/>
      <c r="N13" s="138"/>
    </row>
    <row r="14" spans="2:14" ht="18.75" x14ac:dyDescent="0.45">
      <c r="B14" s="193" t="s">
        <v>478</v>
      </c>
      <c r="C14" s="132">
        <v>1.702</v>
      </c>
      <c r="D14" s="132">
        <v>6.5309999999999997</v>
      </c>
      <c r="E14" s="132">
        <v>16.841000000000001</v>
      </c>
      <c r="F14" s="132">
        <v>25.074000000000002</v>
      </c>
      <c r="G14" s="969"/>
      <c r="H14" s="132">
        <v>2.4765000000000001</v>
      </c>
      <c r="I14" s="132">
        <v>7.1784999999999997</v>
      </c>
      <c r="J14" s="132">
        <v>9.9112999999999989</v>
      </c>
      <c r="K14" s="132">
        <v>19.566300000000002</v>
      </c>
      <c r="L14" s="969"/>
      <c r="M14" s="552">
        <v>145.57333333333335</v>
      </c>
      <c r="N14" s="565">
        <v>884.83333333333337</v>
      </c>
    </row>
    <row r="15" spans="2:14" ht="18.75" x14ac:dyDescent="0.45">
      <c r="B15" s="573"/>
      <c r="C15" s="134">
        <v>3.2140691328077793</v>
      </c>
      <c r="D15" s="134">
        <v>-3.4304302824190529</v>
      </c>
      <c r="E15" s="134">
        <v>-11.72554775133662</v>
      </c>
      <c r="F15" s="134">
        <v>-8.788650418333944</v>
      </c>
      <c r="G15" s="574"/>
      <c r="H15" s="134">
        <v>-9.6662411088820193</v>
      </c>
      <c r="I15" s="134">
        <v>1.4729372517422235</v>
      </c>
      <c r="J15" s="134">
        <v>3.0055809022978366</v>
      </c>
      <c r="K15" s="134">
        <v>0.6605651845107019</v>
      </c>
      <c r="L15" s="574"/>
      <c r="M15" s="134">
        <v>52.145512313571942</v>
      </c>
      <c r="N15" s="135">
        <v>24.606862883161998</v>
      </c>
    </row>
    <row r="16" spans="2:14" ht="18.75" x14ac:dyDescent="0.45">
      <c r="B16" s="193" t="s">
        <v>498</v>
      </c>
      <c r="C16" s="132">
        <v>1.46</v>
      </c>
      <c r="D16" s="132">
        <v>6.3680000000000003</v>
      </c>
      <c r="E16" s="132">
        <v>19.158999999999999</v>
      </c>
      <c r="F16" s="132">
        <v>26.986999999999998</v>
      </c>
      <c r="G16" s="575"/>
      <c r="H16" s="132">
        <v>1.7552999999999996</v>
      </c>
      <c r="I16" s="132">
        <v>6.1590999999999987</v>
      </c>
      <c r="J16" s="132">
        <v>11.9892</v>
      </c>
      <c r="K16" s="132">
        <v>19.903500000000001</v>
      </c>
      <c r="L16" s="575"/>
      <c r="M16" s="552">
        <v>159.18066666666667</v>
      </c>
      <c r="N16" s="565">
        <v>885.73333333333323</v>
      </c>
    </row>
    <row r="17" spans="2:14" ht="18.75" x14ac:dyDescent="0.45">
      <c r="B17" s="193"/>
      <c r="C17" s="134">
        <v>36.321195144724555</v>
      </c>
      <c r="D17" s="134">
        <v>-9.0025721634752784</v>
      </c>
      <c r="E17" s="134">
        <v>10.694476542639237</v>
      </c>
      <c r="F17" s="134">
        <v>6.3443275406864501</v>
      </c>
      <c r="G17" s="969"/>
      <c r="H17" s="134">
        <v>107.80158636202205</v>
      </c>
      <c r="I17" s="134">
        <v>-12.623246180255109</v>
      </c>
      <c r="J17" s="134">
        <v>28.003587329041352</v>
      </c>
      <c r="K17" s="134">
        <v>15.316427094015594</v>
      </c>
      <c r="L17" s="969"/>
      <c r="M17" s="134">
        <v>51.710926355985762</v>
      </c>
      <c r="N17" s="135">
        <v>18.150289017341034</v>
      </c>
    </row>
    <row r="18" spans="2:14" ht="18.75" x14ac:dyDescent="0.45">
      <c r="B18" s="193" t="s">
        <v>529</v>
      </c>
      <c r="C18" s="132">
        <v>1.889</v>
      </c>
      <c r="D18" s="132">
        <v>8.8450000000000006</v>
      </c>
      <c r="E18" s="132">
        <v>22.312999999999999</v>
      </c>
      <c r="F18" s="132">
        <v>33.046999999999997</v>
      </c>
      <c r="G18" s="969"/>
      <c r="H18" s="132">
        <v>2.6120000000000001</v>
      </c>
      <c r="I18" s="132">
        <v>9.1159999999999997</v>
      </c>
      <c r="J18" s="132">
        <v>12.408399999999999</v>
      </c>
      <c r="K18" s="132">
        <v>24.133599999999998</v>
      </c>
      <c r="L18" s="969"/>
      <c r="M18" s="132">
        <v>173.17333333333332</v>
      </c>
      <c r="N18" s="568">
        <v>1034.0333333333333</v>
      </c>
    </row>
    <row r="19" spans="2:14" ht="18.75" x14ac:dyDescent="0.45">
      <c r="B19" s="193"/>
      <c r="C19" s="134">
        <v>16.246153846153845</v>
      </c>
      <c r="D19" s="134">
        <v>11.679292929292927</v>
      </c>
      <c r="E19" s="134">
        <v>-9.1120162932790265</v>
      </c>
      <c r="F19" s="134">
        <v>-3.0737644815955463</v>
      </c>
      <c r="G19" s="969"/>
      <c r="H19" s="134">
        <v>-7.6868704718147711</v>
      </c>
      <c r="I19" s="134">
        <v>11.136848521792132</v>
      </c>
      <c r="J19" s="134">
        <v>-4.4552244552244673</v>
      </c>
      <c r="K19" s="134">
        <v>0.47670395643464758</v>
      </c>
      <c r="L19" s="969"/>
      <c r="M19" s="134">
        <v>52.41805827749284</v>
      </c>
      <c r="N19" s="135">
        <v>33.716970559075847</v>
      </c>
    </row>
    <row r="20" spans="2:14" ht="18.75" x14ac:dyDescent="0.45">
      <c r="B20" s="573">
        <v>1402</v>
      </c>
      <c r="C20" s="708"/>
      <c r="D20" s="708"/>
      <c r="E20" s="708"/>
      <c r="F20" s="708"/>
      <c r="G20" s="709"/>
      <c r="H20" s="708"/>
      <c r="I20" s="708"/>
      <c r="J20" s="708"/>
      <c r="K20" s="710"/>
      <c r="L20" s="574"/>
      <c r="M20" s="710"/>
      <c r="N20" s="135"/>
    </row>
    <row r="21" spans="2:14" ht="18.75" x14ac:dyDescent="0.45">
      <c r="B21" s="711" t="s">
        <v>359</v>
      </c>
      <c r="C21" s="552">
        <v>1.395</v>
      </c>
      <c r="D21" s="552">
        <v>7.2519999999999998</v>
      </c>
      <c r="E21" s="552">
        <v>17.931999999999999</v>
      </c>
      <c r="F21" s="552">
        <v>26.579000000000001</v>
      </c>
      <c r="G21" s="575"/>
      <c r="H21" s="552">
        <v>1.7016</v>
      </c>
      <c r="I21" s="552">
        <v>7.1366000000000005</v>
      </c>
      <c r="J21" s="552">
        <v>9.8737000000000013</v>
      </c>
      <c r="K21" s="712">
        <v>18.7119</v>
      </c>
      <c r="L21" s="713"/>
      <c r="M21" s="712">
        <v>197.24966666666668</v>
      </c>
      <c r="N21" s="568">
        <v>1173.8999999999999</v>
      </c>
    </row>
    <row r="22" spans="2:14" ht="18.75" x14ac:dyDescent="0.45">
      <c r="B22" s="714"/>
      <c r="C22" s="134">
        <v>80.933852140077818</v>
      </c>
      <c r="D22" s="134">
        <v>18.729535036018333</v>
      </c>
      <c r="E22" s="134">
        <v>-10</v>
      </c>
      <c r="F22" s="134">
        <v>-0.79501343684682979</v>
      </c>
      <c r="G22" s="715"/>
      <c r="H22" s="134">
        <v>37.292238179764382</v>
      </c>
      <c r="I22" s="134">
        <v>20.327094924970496</v>
      </c>
      <c r="J22" s="134">
        <v>-1.9659044649860391</v>
      </c>
      <c r="K22" s="134">
        <v>8.5244836765823351</v>
      </c>
      <c r="L22" s="716"/>
      <c r="M22" s="134">
        <v>55.564990391364624</v>
      </c>
      <c r="N22" s="704">
        <v>34.375</v>
      </c>
    </row>
    <row r="23" spans="2:14" ht="18.75" x14ac:dyDescent="0.45">
      <c r="B23" s="711" t="s">
        <v>322</v>
      </c>
      <c r="C23" s="552">
        <v>1.9139999999999999</v>
      </c>
      <c r="D23" s="552">
        <v>6.7130000000000001</v>
      </c>
      <c r="E23" s="552">
        <v>16.023</v>
      </c>
      <c r="F23" s="552">
        <v>24.65</v>
      </c>
      <c r="G23" s="575"/>
      <c r="H23" s="552">
        <v>2.5037999999999996</v>
      </c>
      <c r="I23" s="552">
        <v>6.6521000000000008</v>
      </c>
      <c r="J23" s="552">
        <v>10.3422</v>
      </c>
      <c r="K23" s="712">
        <v>19.509199999999996</v>
      </c>
      <c r="L23" s="713"/>
      <c r="M23" s="712">
        <v>221.06666666666669</v>
      </c>
      <c r="N23" s="568">
        <v>1206.7</v>
      </c>
    </row>
    <row r="24" spans="2:14" ht="18.75" x14ac:dyDescent="0.45">
      <c r="B24" s="720"/>
      <c r="C24" s="134">
        <v>12.455934195064629</v>
      </c>
      <c r="D24" s="134">
        <v>2.7867095391211194</v>
      </c>
      <c r="E24" s="134">
        <v>-4.8453179739920529</v>
      </c>
      <c r="F24" s="134">
        <v>-1.6830182659328301</v>
      </c>
      <c r="G24" s="715"/>
      <c r="H24" s="134">
        <v>1.1023622047244004</v>
      </c>
      <c r="I24" s="134">
        <v>-7.3330082886396895</v>
      </c>
      <c r="J24" s="134">
        <v>4.3475628827701769</v>
      </c>
      <c r="K24" s="134">
        <v>-0.34855849087463753</v>
      </c>
      <c r="L24" s="716"/>
      <c r="M24" s="134">
        <v>51.859314892837517</v>
      </c>
      <c r="N24" s="722">
        <v>36.375965341872288</v>
      </c>
    </row>
    <row r="25" spans="2:14" ht="18.75" x14ac:dyDescent="0.45">
      <c r="B25" s="756" t="s">
        <v>352</v>
      </c>
      <c r="C25" s="256">
        <v>2.0990000000000002</v>
      </c>
      <c r="D25" s="256">
        <v>6.8280000000000003</v>
      </c>
      <c r="E25" s="256">
        <v>21.259</v>
      </c>
      <c r="F25" s="256">
        <v>30.186</v>
      </c>
      <c r="G25" s="757"/>
      <c r="H25" s="256">
        <v>2.6664000000000003</v>
      </c>
      <c r="I25" s="256">
        <v>6.3897999999999993</v>
      </c>
      <c r="J25" s="256">
        <v>12.332699999999997</v>
      </c>
      <c r="K25" s="513">
        <v>21.388900000000003</v>
      </c>
      <c r="L25" s="382"/>
      <c r="M25" s="513">
        <v>237</v>
      </c>
      <c r="N25" s="755">
        <v>1207.5999999999999</v>
      </c>
    </row>
    <row r="26" spans="2:14" ht="19.5" thickBot="1" x14ac:dyDescent="0.5">
      <c r="B26" s="143"/>
      <c r="C26" s="267">
        <v>43.767123287671239</v>
      </c>
      <c r="D26" s="267">
        <v>7.2236180904522627</v>
      </c>
      <c r="E26" s="267">
        <v>10.960906101571055</v>
      </c>
      <c r="F26" s="267">
        <v>11.853855560084497</v>
      </c>
      <c r="G26" s="254"/>
      <c r="H26" s="267">
        <v>51.905657152623547</v>
      </c>
      <c r="I26" s="267">
        <v>3.7456771281518542</v>
      </c>
      <c r="J26" s="267">
        <v>2.8650785707136066</v>
      </c>
      <c r="K26" s="267">
        <v>7.4630090185143274</v>
      </c>
      <c r="L26" s="254"/>
      <c r="M26" s="267">
        <v>48.887427702694211</v>
      </c>
      <c r="N26" s="141">
        <v>36.339003462291139</v>
      </c>
    </row>
    <row r="27" spans="2:14" ht="17.25" x14ac:dyDescent="0.4">
      <c r="B27" s="1200" t="s">
        <v>232</v>
      </c>
      <c r="C27" s="1200"/>
      <c r="D27" s="1200"/>
      <c r="E27" s="1200"/>
      <c r="F27" s="1200"/>
      <c r="G27" s="1200"/>
      <c r="H27" s="1200"/>
      <c r="I27" s="1200"/>
      <c r="J27" s="1200"/>
      <c r="K27" s="1200"/>
      <c r="L27" s="1200"/>
      <c r="M27" s="1200"/>
      <c r="N27" s="1200"/>
    </row>
    <row r="28" spans="2:14" ht="17.25" x14ac:dyDescent="0.4">
      <c r="B28" s="1157" t="s">
        <v>236</v>
      </c>
      <c r="C28" s="1157"/>
      <c r="D28" s="1157"/>
      <c r="E28" s="1157"/>
      <c r="F28" s="1157"/>
      <c r="G28" s="1157"/>
      <c r="H28" s="1157"/>
      <c r="I28" s="1157"/>
      <c r="J28" s="1157"/>
      <c r="K28" s="1157"/>
      <c r="L28" s="1157"/>
      <c r="M28" s="1157"/>
      <c r="N28" s="1157"/>
    </row>
    <row r="29" spans="2:14" ht="17.25" x14ac:dyDescent="0.4">
      <c r="B29" s="1063"/>
      <c r="C29" s="1063"/>
      <c r="D29" s="1063"/>
      <c r="E29" s="1063"/>
      <c r="F29" s="1063"/>
      <c r="G29" s="1063"/>
      <c r="H29" s="1063"/>
      <c r="I29" s="1063"/>
      <c r="J29" s="1063"/>
      <c r="K29" s="1063"/>
      <c r="L29" s="1063"/>
      <c r="M29" s="1063"/>
      <c r="N29" s="1063"/>
    </row>
    <row r="30" spans="2:14" ht="18.75" x14ac:dyDescent="0.45">
      <c r="B30" s="1063"/>
      <c r="C30" s="358"/>
      <c r="D30" s="358"/>
      <c r="E30" s="1063"/>
      <c r="F30" s="358"/>
      <c r="G30" s="358"/>
      <c r="H30" s="358"/>
      <c r="I30" s="358"/>
      <c r="J30" s="358"/>
      <c r="K30" s="1063"/>
      <c r="L30" s="1063"/>
      <c r="M30" s="1063"/>
      <c r="N30" s="603" t="s">
        <v>318</v>
      </c>
    </row>
    <row r="31" spans="2:14" ht="18.75" x14ac:dyDescent="0.45">
      <c r="B31" s="1063"/>
      <c r="C31" s="358"/>
      <c r="D31" s="358"/>
      <c r="E31" s="358"/>
      <c r="F31" s="358"/>
      <c r="G31" s="358"/>
      <c r="H31" s="358"/>
      <c r="I31" s="358"/>
      <c r="J31" s="358"/>
      <c r="K31" s="207"/>
      <c r="L31" s="1063"/>
      <c r="M31" s="1063"/>
      <c r="N31" s="603" t="s">
        <v>501</v>
      </c>
    </row>
    <row r="32" spans="2:14" ht="18.75" x14ac:dyDescent="0.45">
      <c r="B32" s="1063"/>
      <c r="C32" s="1063"/>
      <c r="D32" s="1063"/>
      <c r="E32" s="1063"/>
      <c r="F32" s="1063"/>
      <c r="G32" s="1063"/>
      <c r="H32" s="1063"/>
      <c r="I32" s="1063"/>
      <c r="J32" s="1063"/>
      <c r="K32" s="1063"/>
      <c r="L32" s="1063"/>
      <c r="M32" s="1063"/>
      <c r="N32" s="603" t="s">
        <v>319</v>
      </c>
    </row>
    <row r="33" spans="2:15" ht="21.75" x14ac:dyDescent="0.55000000000000004">
      <c r="B33" s="1063"/>
      <c r="C33" s="1063"/>
      <c r="D33" s="1063"/>
      <c r="E33" s="1063"/>
      <c r="F33" s="1063"/>
      <c r="G33" s="1063"/>
      <c r="H33" s="1063"/>
      <c r="I33" s="1063"/>
      <c r="J33" s="1063"/>
      <c r="K33" s="1063"/>
      <c r="L33" s="1063"/>
      <c r="M33" s="1063"/>
      <c r="N33" s="1069">
        <v>9</v>
      </c>
    </row>
    <row r="34" spans="2:15" ht="18" x14ac:dyDescent="0.45">
      <c r="B34" s="12"/>
      <c r="C34" s="12"/>
      <c r="D34" s="12"/>
      <c r="E34" s="12"/>
      <c r="F34" s="12"/>
      <c r="G34" s="12"/>
      <c r="H34" s="12"/>
      <c r="I34" s="12"/>
      <c r="J34" s="12"/>
      <c r="K34" s="12"/>
      <c r="L34" s="12"/>
      <c r="M34" s="12"/>
      <c r="N34" s="12"/>
      <c r="O34" s="935"/>
    </row>
    <row r="35" spans="2:15" ht="18" x14ac:dyDescent="0.45">
      <c r="B35" s="12"/>
      <c r="C35" s="12"/>
      <c r="D35" s="12"/>
      <c r="E35" s="12"/>
      <c r="F35" s="12"/>
      <c r="G35" s="12"/>
      <c r="H35" s="12"/>
      <c r="I35" s="12"/>
      <c r="J35" s="12"/>
      <c r="K35" s="12"/>
      <c r="L35" s="12"/>
      <c r="M35" s="12"/>
      <c r="N35" s="12"/>
    </row>
    <row r="36" spans="2:15" ht="18" x14ac:dyDescent="0.45">
      <c r="B36" s="12"/>
      <c r="C36" s="12"/>
      <c r="D36" s="12"/>
      <c r="E36" s="12"/>
      <c r="F36" s="12"/>
      <c r="G36" s="12"/>
      <c r="H36" s="12"/>
      <c r="I36" s="12"/>
      <c r="J36" s="12"/>
      <c r="K36" s="12"/>
      <c r="L36" s="12"/>
      <c r="M36" s="12"/>
      <c r="N36" s="12"/>
    </row>
  </sheetData>
  <mergeCells count="8">
    <mergeCell ref="B27:N27"/>
    <mergeCell ref="B28:N28"/>
    <mergeCell ref="B3:B4"/>
    <mergeCell ref="C3:F3"/>
    <mergeCell ref="G3:G4"/>
    <mergeCell ref="H3:K3"/>
    <mergeCell ref="L3:L4"/>
    <mergeCell ref="M3:N3"/>
  </mergeCells>
  <printOptions horizontalCentered="1" verticalCentered="1"/>
  <pageMargins left="0.19685039370078741" right="0.19685039370078741" top="0" bottom="0.11811023622047245" header="0.19685039370078741" footer="0.19685039370078741"/>
  <pageSetup paperSize="9" scale="5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
  <sheetViews>
    <sheetView rightToLeft="1" view="pageBreakPreview" topLeftCell="A13" zoomScale="110" zoomScaleNormal="100" zoomScaleSheetLayoutView="110" workbookViewId="0">
      <selection activeCell="B39" sqref="B39"/>
    </sheetView>
  </sheetViews>
  <sheetFormatPr defaultRowHeight="14.25" x14ac:dyDescent="0.2"/>
  <cols>
    <col min="1" max="1" width="9.125" style="853" customWidth="1"/>
    <col min="2" max="2" width="22.25" style="853" customWidth="1"/>
    <col min="3" max="4" width="12.375" style="853" customWidth="1"/>
    <col min="5" max="5" width="13.25" style="853" customWidth="1"/>
    <col min="6" max="6" width="8.75" style="853" customWidth="1"/>
    <col min="7" max="7" width="2.75" style="853" customWidth="1"/>
    <col min="8" max="8" width="9" style="853" customWidth="1"/>
    <col min="9" max="9" width="11.375" style="853" customWidth="1"/>
    <col min="10" max="10" width="10.375" style="853" customWidth="1"/>
    <col min="11" max="11" width="12.875" style="853" customWidth="1"/>
    <col min="12" max="12" width="3.75" style="853" customWidth="1"/>
    <col min="13" max="16384" width="9" style="853"/>
  </cols>
  <sheetData>
    <row r="1" spans="2:11" ht="15" thickBot="1" x14ac:dyDescent="0.25"/>
    <row r="2" spans="2:11" ht="24.75" thickBot="1" x14ac:dyDescent="0.65">
      <c r="B2" s="1067" t="s">
        <v>8</v>
      </c>
      <c r="C2" s="855"/>
      <c r="D2" s="855"/>
      <c r="E2" s="855"/>
      <c r="F2" s="855"/>
      <c r="G2" s="855"/>
      <c r="H2" s="855"/>
      <c r="I2" s="855"/>
      <c r="J2" s="855"/>
      <c r="K2" s="856" t="s">
        <v>11</v>
      </c>
    </row>
    <row r="3" spans="2:11" ht="15" customHeight="1" thickBot="1" x14ac:dyDescent="0.25">
      <c r="B3" s="1158" t="s">
        <v>221</v>
      </c>
      <c r="C3" s="1162" t="s">
        <v>52</v>
      </c>
      <c r="D3" s="1162"/>
      <c r="E3" s="1162"/>
      <c r="F3" s="1162"/>
      <c r="G3" s="1162"/>
      <c r="H3" s="1162"/>
      <c r="I3" s="1162"/>
      <c r="J3" s="1162"/>
      <c r="K3" s="1189"/>
    </row>
    <row r="4" spans="2:11" ht="20.25" thickBot="1" x14ac:dyDescent="0.25">
      <c r="B4" s="1176"/>
      <c r="C4" s="1187" t="s">
        <v>50</v>
      </c>
      <c r="D4" s="1187"/>
      <c r="E4" s="1187"/>
      <c r="F4" s="1187"/>
      <c r="G4" s="1162"/>
      <c r="H4" s="1187" t="s">
        <v>51</v>
      </c>
      <c r="I4" s="1187"/>
      <c r="J4" s="1187"/>
      <c r="K4" s="1201"/>
    </row>
    <row r="5" spans="2:11" ht="48.75" customHeight="1" thickBot="1" x14ac:dyDescent="0.25">
      <c r="B5" s="1159"/>
      <c r="C5" s="438" t="s">
        <v>46</v>
      </c>
      <c r="D5" s="438" t="s">
        <v>47</v>
      </c>
      <c r="E5" s="438" t="s">
        <v>48</v>
      </c>
      <c r="F5" s="1066" t="s">
        <v>18</v>
      </c>
      <c r="G5" s="1172"/>
      <c r="H5" s="1065" t="s">
        <v>41</v>
      </c>
      <c r="I5" s="1065" t="s">
        <v>42</v>
      </c>
      <c r="J5" s="438" t="s">
        <v>43</v>
      </c>
      <c r="K5" s="1064" t="s">
        <v>49</v>
      </c>
    </row>
    <row r="6" spans="2:11" ht="18.75" x14ac:dyDescent="0.45">
      <c r="B6" s="144">
        <v>1398</v>
      </c>
      <c r="C6" s="132">
        <v>367.23770500000001</v>
      </c>
      <c r="D6" s="132">
        <v>968.36134199999992</v>
      </c>
      <c r="E6" s="132">
        <v>266.34138400000001</v>
      </c>
      <c r="F6" s="132">
        <v>1601.940431</v>
      </c>
      <c r="G6" s="132"/>
      <c r="H6" s="132">
        <v>345.88787400000001</v>
      </c>
      <c r="I6" s="132">
        <v>631.25951899999995</v>
      </c>
      <c r="J6" s="132">
        <v>624.79303799999991</v>
      </c>
      <c r="K6" s="133">
        <v>1601.9404309999998</v>
      </c>
    </row>
    <row r="7" spans="2:11" ht="18.75" x14ac:dyDescent="0.45">
      <c r="B7" s="193"/>
      <c r="C7" s="134">
        <v>45.662520131006175</v>
      </c>
      <c r="D7" s="134">
        <v>57.506421887838599</v>
      </c>
      <c r="E7" s="134">
        <v>27.471167994142249</v>
      </c>
      <c r="F7" s="134">
        <v>48.897844959463981</v>
      </c>
      <c r="G7" s="134"/>
      <c r="H7" s="134">
        <v>46.247173575985016</v>
      </c>
      <c r="I7" s="134">
        <v>52.717661680875295</v>
      </c>
      <c r="J7" s="134">
        <v>46.663095477523086</v>
      </c>
      <c r="K7" s="135">
        <v>48.897844959463953</v>
      </c>
    </row>
    <row r="8" spans="2:11" ht="18.75" x14ac:dyDescent="0.45">
      <c r="B8" s="193">
        <v>1399</v>
      </c>
      <c r="C8" s="245">
        <v>846.77594899999997</v>
      </c>
      <c r="D8" s="245">
        <v>1864.758018</v>
      </c>
      <c r="E8" s="245">
        <v>559.96213</v>
      </c>
      <c r="F8" s="245">
        <v>3271.4960970000002</v>
      </c>
      <c r="G8" s="245"/>
      <c r="H8" s="245">
        <v>773.55212899999992</v>
      </c>
      <c r="I8" s="245">
        <v>1168.0914210000001</v>
      </c>
      <c r="J8" s="245">
        <v>1329.852547</v>
      </c>
      <c r="K8" s="221">
        <v>3271.4960970000002</v>
      </c>
    </row>
    <row r="9" spans="2:11" ht="18.75" x14ac:dyDescent="0.45">
      <c r="B9" s="193"/>
      <c r="C9" s="137">
        <v>130.57979544883608</v>
      </c>
      <c r="D9" s="137">
        <v>92.568407795857681</v>
      </c>
      <c r="E9" s="137">
        <v>110.24225435428387</v>
      </c>
      <c r="F9" s="137">
        <v>104.22083329014873</v>
      </c>
      <c r="G9" s="137"/>
      <c r="H9" s="137">
        <v>123.64245385485818</v>
      </c>
      <c r="I9" s="137">
        <v>85.04139515399531</v>
      </c>
      <c r="J9" s="137">
        <v>112.84688946870118</v>
      </c>
      <c r="K9" s="138">
        <v>104.22083329014875</v>
      </c>
    </row>
    <row r="10" spans="2:11" ht="18.75" x14ac:dyDescent="0.45">
      <c r="B10" s="193">
        <v>1400</v>
      </c>
      <c r="C10" s="245">
        <v>997.783728</v>
      </c>
      <c r="D10" s="245">
        <v>2882.3345090000003</v>
      </c>
      <c r="E10" s="245">
        <v>720.43058299999996</v>
      </c>
      <c r="F10" s="245">
        <v>4600.54882</v>
      </c>
      <c r="G10" s="245"/>
      <c r="H10" s="245">
        <v>786.73095799999999</v>
      </c>
      <c r="I10" s="245">
        <v>1781.723289</v>
      </c>
      <c r="J10" s="245">
        <v>2032.0945730000001</v>
      </c>
      <c r="K10" s="221">
        <v>4600.54882</v>
      </c>
    </row>
    <row r="11" spans="2:11" ht="18.75" x14ac:dyDescent="0.45">
      <c r="B11" s="193"/>
      <c r="C11" s="137">
        <v>17.83326264501639</v>
      </c>
      <c r="D11" s="137">
        <v>54.568822398274321</v>
      </c>
      <c r="E11" s="137">
        <v>28.657018823755088</v>
      </c>
      <c r="F11" s="137">
        <v>40.625227223066453</v>
      </c>
      <c r="G11" s="137"/>
      <c r="H11" s="137">
        <v>1.703676908889995</v>
      </c>
      <c r="I11" s="137">
        <v>52.532863179037072</v>
      </c>
      <c r="J11" s="137">
        <v>52.806006770012239</v>
      </c>
      <c r="K11" s="138">
        <v>40.625227223066453</v>
      </c>
    </row>
    <row r="12" spans="2:11" ht="18.75" x14ac:dyDescent="0.45">
      <c r="B12" s="144">
        <v>1401</v>
      </c>
      <c r="C12" s="552">
        <v>1291.463986</v>
      </c>
      <c r="D12" s="552">
        <v>3826.6617590000001</v>
      </c>
      <c r="E12" s="552">
        <v>1044.3502120000001</v>
      </c>
      <c r="F12" s="552">
        <v>6162.4759560000002</v>
      </c>
      <c r="G12" s="925"/>
      <c r="H12" s="552">
        <v>884.44521200000008</v>
      </c>
      <c r="I12" s="552">
        <v>2353.1913100000002</v>
      </c>
      <c r="J12" s="552">
        <v>2924.839434</v>
      </c>
      <c r="K12" s="553">
        <v>6162.4759560000002</v>
      </c>
    </row>
    <row r="13" spans="2:11" ht="19.5" thickBot="1" x14ac:dyDescent="0.5">
      <c r="B13" s="554"/>
      <c r="C13" s="555">
        <v>29.433257905364442</v>
      </c>
      <c r="D13" s="555">
        <v>32.762583490964261</v>
      </c>
      <c r="E13" s="555">
        <v>44.961948679516304</v>
      </c>
      <c r="F13" s="555">
        <v>33.950887103073924</v>
      </c>
      <c r="G13" s="555"/>
      <c r="H13" s="555">
        <v>12.420288410717406</v>
      </c>
      <c r="I13" s="555">
        <v>32.073892984849465</v>
      </c>
      <c r="J13" s="555">
        <v>43.932249653225156</v>
      </c>
      <c r="K13" s="966">
        <v>33.950887103073924</v>
      </c>
    </row>
    <row r="14" spans="2:11" ht="18.75" x14ac:dyDescent="0.45">
      <c r="B14" s="895">
        <v>1401</v>
      </c>
      <c r="C14" s="137"/>
      <c r="D14" s="137"/>
      <c r="E14" s="137"/>
      <c r="F14" s="137"/>
      <c r="G14" s="320"/>
      <c r="H14" s="137"/>
      <c r="I14" s="137"/>
      <c r="J14" s="137"/>
      <c r="K14" s="138"/>
    </row>
    <row r="15" spans="2:11" ht="18.75" x14ac:dyDescent="0.45">
      <c r="B15" s="898" t="s">
        <v>322</v>
      </c>
      <c r="C15" s="131">
        <v>267.50727599999999</v>
      </c>
      <c r="D15" s="131">
        <v>937.371308</v>
      </c>
      <c r="E15" s="131">
        <v>246.62915700000002</v>
      </c>
      <c r="F15" s="131">
        <v>1451.5077409999997</v>
      </c>
      <c r="G15" s="80"/>
      <c r="H15" s="131">
        <v>229.76175499999999</v>
      </c>
      <c r="I15" s="131">
        <v>542.7135649999999</v>
      </c>
      <c r="J15" s="131">
        <v>679.03242100000011</v>
      </c>
      <c r="K15" s="556">
        <v>1451.5077410000001</v>
      </c>
    </row>
    <row r="16" spans="2:11" ht="18.75" x14ac:dyDescent="0.45">
      <c r="B16" s="193"/>
      <c r="C16" s="134">
        <v>1.2461797827544103</v>
      </c>
      <c r="D16" s="134">
        <v>48.182375766078451</v>
      </c>
      <c r="E16" s="134">
        <v>16.09186889403837</v>
      </c>
      <c r="F16" s="134">
        <v>30.856381292391148</v>
      </c>
      <c r="G16" s="969"/>
      <c r="H16" s="134">
        <v>-1.4151160726450769</v>
      </c>
      <c r="I16" s="134">
        <v>40.822735188886895</v>
      </c>
      <c r="J16" s="134">
        <v>38.355069248866528</v>
      </c>
      <c r="K16" s="135">
        <v>30.856381292391177</v>
      </c>
    </row>
    <row r="17" spans="2:12" ht="18.75" x14ac:dyDescent="0.45">
      <c r="B17" s="898" t="s">
        <v>1</v>
      </c>
      <c r="C17" s="131">
        <v>348.50856700000003</v>
      </c>
      <c r="D17" s="131">
        <v>997.02235299999984</v>
      </c>
      <c r="E17" s="131">
        <v>267.68218000000007</v>
      </c>
      <c r="F17" s="131">
        <v>1613.2130989999998</v>
      </c>
      <c r="G17" s="80"/>
      <c r="H17" s="131">
        <v>225.29050100000003</v>
      </c>
      <c r="I17" s="131">
        <v>609.23539400000004</v>
      </c>
      <c r="J17" s="131">
        <v>778.68720399999995</v>
      </c>
      <c r="K17" s="556">
        <v>1613.2130989999994</v>
      </c>
    </row>
    <row r="18" spans="2:12" ht="18.75" x14ac:dyDescent="0.45">
      <c r="B18" s="193"/>
      <c r="C18" s="134">
        <v>43.890893384497815</v>
      </c>
      <c r="D18" s="134">
        <v>22.275188921355877</v>
      </c>
      <c r="E18" s="134">
        <v>63.425096925714968</v>
      </c>
      <c r="F18" s="134">
        <v>32.080034571807488</v>
      </c>
      <c r="G18" s="969"/>
      <c r="H18" s="134">
        <v>37.966143750689582</v>
      </c>
      <c r="I18" s="134">
        <v>20.993774800979523</v>
      </c>
      <c r="J18" s="134">
        <v>40.412713050085785</v>
      </c>
      <c r="K18" s="135">
        <v>32.080034571807431</v>
      </c>
    </row>
    <row r="19" spans="2:12" ht="18.75" x14ac:dyDescent="0.45">
      <c r="B19" s="957" t="s">
        <v>353</v>
      </c>
      <c r="C19" s="557">
        <v>343.05467900000002</v>
      </c>
      <c r="D19" s="557">
        <v>1036.4230840000002</v>
      </c>
      <c r="E19" s="557">
        <v>266.98367200000001</v>
      </c>
      <c r="F19" s="557">
        <v>1646.4614350000006</v>
      </c>
      <c r="G19" s="558"/>
      <c r="H19" s="557">
        <v>200.15539000000001</v>
      </c>
      <c r="I19" s="557">
        <v>663.71833800000002</v>
      </c>
      <c r="J19" s="557">
        <v>782.58770699999991</v>
      </c>
      <c r="K19" s="559">
        <v>1646.4614350000006</v>
      </c>
    </row>
    <row r="20" spans="2:12" ht="18.75" x14ac:dyDescent="0.45">
      <c r="B20" s="193"/>
      <c r="C20" s="134">
        <v>33.943653716964207</v>
      </c>
      <c r="D20" s="134">
        <v>31.559887496714566</v>
      </c>
      <c r="E20" s="134">
        <v>35.139936446330609</v>
      </c>
      <c r="F20" s="134">
        <v>32.621370478467128</v>
      </c>
      <c r="G20" s="969"/>
      <c r="H20" s="134">
        <v>-5.0926523026789994</v>
      </c>
      <c r="I20" s="134">
        <v>33.594950925883751</v>
      </c>
      <c r="J20" s="134">
        <v>46.616334483027515</v>
      </c>
      <c r="K20" s="135">
        <v>32.621370478467128</v>
      </c>
    </row>
    <row r="21" spans="2:12" ht="18.75" x14ac:dyDescent="0.45">
      <c r="B21" s="573">
        <v>1402</v>
      </c>
      <c r="C21" s="708"/>
      <c r="D21" s="708"/>
      <c r="E21" s="708"/>
      <c r="F21" s="710"/>
      <c r="G21" s="574"/>
      <c r="H21" s="710"/>
      <c r="I21" s="708"/>
      <c r="J21" s="708"/>
      <c r="K21" s="717"/>
    </row>
    <row r="22" spans="2:12" ht="18.75" x14ac:dyDescent="0.45">
      <c r="B22" s="580" t="s">
        <v>360</v>
      </c>
      <c r="C22" s="557">
        <v>450.59591700000004</v>
      </c>
      <c r="D22" s="557">
        <v>1260.6440400000001</v>
      </c>
      <c r="E22" s="557">
        <v>323.31383199999999</v>
      </c>
      <c r="F22" s="718">
        <v>2034.5537890000001</v>
      </c>
      <c r="G22" s="719"/>
      <c r="H22" s="718">
        <v>247.92964799999999</v>
      </c>
      <c r="I22" s="557">
        <v>768.80706900000007</v>
      </c>
      <c r="J22" s="557">
        <v>1017.8170729999999</v>
      </c>
      <c r="K22" s="559">
        <v>2034.5537890000001</v>
      </c>
    </row>
    <row r="23" spans="2:12" ht="18.75" x14ac:dyDescent="0.45">
      <c r="B23" s="720"/>
      <c r="C23" s="134">
        <v>35.561003991342034</v>
      </c>
      <c r="D23" s="134">
        <v>47.298169572557669</v>
      </c>
      <c r="E23" s="134">
        <v>22.907218071637999</v>
      </c>
      <c r="F23" s="134">
        <v>40.188978677155831</v>
      </c>
      <c r="G23" s="715"/>
      <c r="H23" s="134">
        <v>8.154022190237356</v>
      </c>
      <c r="I23" s="134">
        <v>43.027483499606916</v>
      </c>
      <c r="J23" s="134">
        <v>48.68799725041967</v>
      </c>
      <c r="K23" s="135">
        <v>40.188978677155831</v>
      </c>
    </row>
    <row r="24" spans="2:12" ht="18.75" x14ac:dyDescent="0.45">
      <c r="B24" s="849" t="s">
        <v>527</v>
      </c>
      <c r="C24" s="557">
        <v>541.21877799999993</v>
      </c>
      <c r="D24" s="557">
        <v>1315.7414840000001</v>
      </c>
      <c r="E24" s="557">
        <v>405.93436799999995</v>
      </c>
      <c r="F24" s="718">
        <v>2262.8946299999998</v>
      </c>
      <c r="G24" s="1076"/>
      <c r="H24" s="718">
        <v>291.20772000000005</v>
      </c>
      <c r="I24" s="557">
        <v>841.99339199999986</v>
      </c>
      <c r="J24" s="557">
        <v>1129.6935169999999</v>
      </c>
      <c r="K24" s="559">
        <v>2262.8946299999998</v>
      </c>
    </row>
    <row r="25" spans="2:12" ht="18.75" x14ac:dyDescent="0.45">
      <c r="B25" s="714"/>
      <c r="C25" s="134">
        <v>102.31927373818422</v>
      </c>
      <c r="D25" s="134">
        <v>40.36502640637687</v>
      </c>
      <c r="E25" s="134">
        <v>64.593016064195496</v>
      </c>
      <c r="F25" s="134">
        <v>55.899590893053329</v>
      </c>
      <c r="G25" s="716"/>
      <c r="H25" s="134">
        <v>26.743338986072771</v>
      </c>
      <c r="I25" s="134">
        <v>55.145079522749711</v>
      </c>
      <c r="J25" s="134">
        <v>66.36812647860296</v>
      </c>
      <c r="K25" s="135">
        <v>55.899590893053301</v>
      </c>
    </row>
    <row r="26" spans="2:12" ht="18.75" x14ac:dyDescent="0.45">
      <c r="B26" s="169" t="s">
        <v>352</v>
      </c>
      <c r="C26" s="383">
        <v>530.71844099999998</v>
      </c>
      <c r="D26" s="383">
        <v>1396.827591</v>
      </c>
      <c r="E26" s="383">
        <v>379.86399</v>
      </c>
      <c r="F26" s="512">
        <v>2307.410022</v>
      </c>
      <c r="G26" s="758"/>
      <c r="H26" s="512">
        <v>295.42025899999999</v>
      </c>
      <c r="I26" s="383">
        <v>892.38889200000017</v>
      </c>
      <c r="J26" s="383">
        <v>1119.6008710000003</v>
      </c>
      <c r="K26" s="384">
        <v>2307.410022</v>
      </c>
    </row>
    <row r="27" spans="2:12" ht="19.5" thickBot="1" x14ac:dyDescent="0.5">
      <c r="B27" s="143"/>
      <c r="C27" s="267">
        <v>52.282753209908861</v>
      </c>
      <c r="D27" s="267">
        <v>40.099927228010728</v>
      </c>
      <c r="E27" s="267">
        <v>41.908583529915944</v>
      </c>
      <c r="F27" s="267">
        <v>43.031941869943864</v>
      </c>
      <c r="G27" s="254"/>
      <c r="H27" s="267">
        <v>31.128590725624917</v>
      </c>
      <c r="I27" s="267">
        <v>46.476862767431413</v>
      </c>
      <c r="J27" s="267">
        <v>43.780566220785175</v>
      </c>
      <c r="K27" s="268">
        <v>43.031941869943893</v>
      </c>
    </row>
    <row r="28" spans="2:12" ht="17.25" x14ac:dyDescent="0.4">
      <c r="B28" s="1200" t="s">
        <v>231</v>
      </c>
      <c r="C28" s="1200"/>
      <c r="D28" s="1200"/>
      <c r="E28" s="1200"/>
      <c r="F28" s="1200"/>
      <c r="G28" s="1200"/>
      <c r="H28" s="1200"/>
      <c r="I28" s="1200"/>
      <c r="J28" s="1200"/>
      <c r="K28" s="1200"/>
    </row>
    <row r="29" spans="2:12" ht="17.25" x14ac:dyDescent="0.4">
      <c r="B29" s="1157" t="s">
        <v>235</v>
      </c>
      <c r="C29" s="1157"/>
      <c r="D29" s="1157"/>
      <c r="E29" s="1157"/>
      <c r="F29" s="1157"/>
      <c r="G29" s="1157"/>
      <c r="H29" s="1157"/>
      <c r="I29" s="1157"/>
      <c r="J29" s="1157"/>
      <c r="K29" s="1157"/>
    </row>
    <row r="30" spans="2:12" ht="17.25" x14ac:dyDescent="0.4">
      <c r="B30" s="1063"/>
      <c r="C30" s="172"/>
      <c r="D30" s="172"/>
      <c r="E30" s="172"/>
      <c r="F30" s="172"/>
      <c r="G30" s="172"/>
      <c r="H30" s="172"/>
      <c r="I30" s="172"/>
      <c r="J30" s="172"/>
      <c r="K30" s="172"/>
      <c r="L30" s="172"/>
    </row>
    <row r="31" spans="2:12" ht="18.75" x14ac:dyDescent="0.45">
      <c r="B31" s="1063"/>
      <c r="C31" s="1063"/>
      <c r="D31" s="1063"/>
      <c r="E31" s="1063"/>
      <c r="F31" s="1063"/>
      <c r="G31" s="1063"/>
      <c r="H31" s="1063"/>
      <c r="I31" s="1063"/>
      <c r="K31" s="862" t="s">
        <v>318</v>
      </c>
      <c r="L31" s="172"/>
    </row>
    <row r="32" spans="2:12" ht="18.75" x14ac:dyDescent="0.45">
      <c r="B32" s="1063"/>
      <c r="C32" s="1063"/>
      <c r="D32" s="1063"/>
      <c r="E32" s="1063"/>
      <c r="F32" s="1063"/>
      <c r="G32" s="1063"/>
      <c r="H32" s="1063"/>
      <c r="I32" s="1063"/>
      <c r="K32" s="862" t="s">
        <v>501</v>
      </c>
    </row>
    <row r="33" spans="2:11" ht="18.75" x14ac:dyDescent="0.45">
      <c r="B33" s="1063"/>
      <c r="C33" s="1063"/>
      <c r="D33" s="1063"/>
      <c r="E33" s="1063"/>
      <c r="F33" s="1063"/>
      <c r="G33" s="1063"/>
      <c r="H33" s="1063"/>
      <c r="I33" s="1063"/>
      <c r="K33" s="862" t="s">
        <v>319</v>
      </c>
    </row>
    <row r="34" spans="2:11" ht="21.75" x14ac:dyDescent="0.55000000000000004">
      <c r="B34" s="1063"/>
      <c r="C34" s="1063"/>
      <c r="D34" s="1063"/>
      <c r="E34" s="1063"/>
      <c r="F34" s="1063"/>
      <c r="G34" s="1063"/>
      <c r="H34" s="1063"/>
      <c r="I34" s="1063"/>
      <c r="J34" s="1063"/>
      <c r="K34" s="863">
        <v>10</v>
      </c>
    </row>
    <row r="35" spans="2:11" ht="18.75" customHeight="1" x14ac:dyDescent="0.4">
      <c r="B35" s="1063"/>
      <c r="C35" s="1063"/>
      <c r="D35" s="1063"/>
      <c r="E35" s="1063"/>
      <c r="F35" s="1063"/>
      <c r="G35" s="1063"/>
      <c r="H35" s="1063"/>
      <c r="I35" s="1063"/>
      <c r="J35" s="1063"/>
      <c r="K35" s="1063"/>
    </row>
    <row r="36" spans="2:11" ht="17.25" x14ac:dyDescent="0.4">
      <c r="B36" s="1063"/>
      <c r="C36" s="1063"/>
      <c r="D36" s="1063"/>
      <c r="E36" s="1063"/>
      <c r="F36" s="1063"/>
      <c r="G36" s="1063"/>
      <c r="H36" s="1063"/>
      <c r="I36" s="1063"/>
      <c r="J36" s="1063"/>
      <c r="K36" s="1063"/>
    </row>
  </sheetData>
  <mergeCells count="7">
    <mergeCell ref="B29:K29"/>
    <mergeCell ref="B3:B5"/>
    <mergeCell ref="C3:K3"/>
    <mergeCell ref="C4:F4"/>
    <mergeCell ref="G4:G5"/>
    <mergeCell ref="H4:K4"/>
    <mergeCell ref="B28:K28"/>
  </mergeCells>
  <printOptions horizontalCentered="1" verticalCentered="1"/>
  <pageMargins left="0.19685039370078741" right="0.19685039370078741" top="0" bottom="9.8425196850393706E-2" header="0.19685039370078741" footer="0.19685039370078741"/>
  <pageSetup paperSize="9" scale="6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rightToLeft="1" view="pageBreakPreview" topLeftCell="A7" zoomScaleNormal="100" zoomScaleSheetLayoutView="100" workbookViewId="0">
      <selection activeCell="E29" sqref="E29"/>
    </sheetView>
  </sheetViews>
  <sheetFormatPr defaultRowHeight="14.25" x14ac:dyDescent="0.2"/>
  <cols>
    <col min="2" max="2" width="23" customWidth="1"/>
    <col min="3" max="3" width="13.125" customWidth="1"/>
    <col min="4" max="4" width="12.875" customWidth="1"/>
    <col min="5" max="5" width="13" customWidth="1"/>
    <col min="6" max="6" width="12" customWidth="1"/>
    <col min="7" max="7" width="12.75" customWidth="1"/>
    <col min="8" max="8" width="3.75" customWidth="1"/>
  </cols>
  <sheetData>
    <row r="1" spans="1:7" ht="15" thickBot="1" x14ac:dyDescent="0.25"/>
    <row r="2" spans="1:7" ht="24.75" thickBot="1" x14ac:dyDescent="0.65">
      <c r="B2" s="10" t="s">
        <v>53</v>
      </c>
      <c r="C2" s="8"/>
      <c r="D2" s="8"/>
      <c r="E2" s="8"/>
      <c r="F2" s="8"/>
      <c r="G2" s="11"/>
    </row>
    <row r="3" spans="1:7" ht="20.25" thickBot="1" x14ac:dyDescent="0.25">
      <c r="B3" s="1202" t="s">
        <v>221</v>
      </c>
      <c r="C3" s="1162" t="s">
        <v>58</v>
      </c>
      <c r="D3" s="1162"/>
      <c r="E3" s="1162"/>
      <c r="F3" s="1162"/>
      <c r="G3" s="1189"/>
    </row>
    <row r="4" spans="1:7" ht="39.75" customHeight="1" thickBot="1" x14ac:dyDescent="0.25">
      <c r="B4" s="1203"/>
      <c r="C4" s="439" t="s">
        <v>54</v>
      </c>
      <c r="D4" s="439" t="s">
        <v>55</v>
      </c>
      <c r="E4" s="439" t="s">
        <v>56</v>
      </c>
      <c r="F4" s="442" t="s">
        <v>57</v>
      </c>
      <c r="G4" s="440" t="s">
        <v>18</v>
      </c>
    </row>
    <row r="5" spans="1:7" ht="18.75" x14ac:dyDescent="0.45">
      <c r="B5" s="479">
        <v>1398</v>
      </c>
      <c r="C5" s="750">
        <v>75367</v>
      </c>
      <c r="D5" s="750">
        <v>191937</v>
      </c>
      <c r="E5" s="750">
        <v>64258</v>
      </c>
      <c r="F5" s="750">
        <v>64524</v>
      </c>
      <c r="G5" s="751">
        <v>396086</v>
      </c>
    </row>
    <row r="6" spans="1:7" ht="18.75" x14ac:dyDescent="0.45">
      <c r="B6" s="192"/>
      <c r="C6" s="167">
        <v>-9.9192025434465592</v>
      </c>
      <c r="D6" s="167">
        <v>-7.1498715635385537</v>
      </c>
      <c r="E6" s="167">
        <v>5.7240165188634222</v>
      </c>
      <c r="F6" s="167">
        <v>-10.88091489185382</v>
      </c>
      <c r="G6" s="168">
        <v>-6.4873313123872691</v>
      </c>
    </row>
    <row r="7" spans="1:7" ht="18.75" x14ac:dyDescent="0.45">
      <c r="B7" s="289">
        <v>1399</v>
      </c>
      <c r="C7" s="443">
        <v>114863</v>
      </c>
      <c r="D7" s="443">
        <v>306706</v>
      </c>
      <c r="E7" s="443">
        <v>102321</v>
      </c>
      <c r="F7" s="443">
        <v>96002</v>
      </c>
      <c r="G7" s="444">
        <v>619892</v>
      </c>
    </row>
    <row r="8" spans="1:7" ht="18.75" x14ac:dyDescent="0.45">
      <c r="B8" s="88"/>
      <c r="C8" s="90">
        <v>52.404898695715616</v>
      </c>
      <c r="D8" s="90">
        <v>59.795141114011358</v>
      </c>
      <c r="E8" s="90">
        <v>59.234647825951612</v>
      </c>
      <c r="F8" s="90">
        <v>48.784948236315159</v>
      </c>
      <c r="G8" s="91">
        <v>56.50439551006599</v>
      </c>
    </row>
    <row r="9" spans="1:7" ht="18.75" x14ac:dyDescent="0.45">
      <c r="B9" s="289">
        <v>1400</v>
      </c>
      <c r="C9" s="443">
        <v>119846</v>
      </c>
      <c r="D9" s="443">
        <v>324735</v>
      </c>
      <c r="E9" s="443">
        <v>100065</v>
      </c>
      <c r="F9" s="443">
        <v>95525</v>
      </c>
      <c r="G9" s="444">
        <v>640171</v>
      </c>
    </row>
    <row r="10" spans="1:7" ht="18.75" x14ac:dyDescent="0.2">
      <c r="B10" s="427"/>
      <c r="C10" s="210">
        <v>4.3382116086120135</v>
      </c>
      <c r="D10" s="210">
        <v>5.8782677873924882</v>
      </c>
      <c r="E10" s="210">
        <v>-2.2048259887999535</v>
      </c>
      <c r="F10" s="210">
        <v>-0.49686464865314406</v>
      </c>
      <c r="G10" s="211">
        <v>3.2713763042594479</v>
      </c>
    </row>
    <row r="11" spans="1:7" ht="18.75" x14ac:dyDescent="0.45">
      <c r="B11" s="239">
        <v>1401</v>
      </c>
      <c r="C11" s="165">
        <v>132359</v>
      </c>
      <c r="D11" s="165">
        <v>340725</v>
      </c>
      <c r="E11" s="165">
        <v>105805</v>
      </c>
      <c r="F11" s="165">
        <v>100244</v>
      </c>
      <c r="G11" s="166">
        <v>679133</v>
      </c>
    </row>
    <row r="12" spans="1:7" ht="19.5" thickBot="1" x14ac:dyDescent="0.25">
      <c r="B12" s="514"/>
      <c r="C12" s="481">
        <v>10.440899153914202</v>
      </c>
      <c r="D12" s="481">
        <v>4.924014966049242</v>
      </c>
      <c r="E12" s="481">
        <v>5.7362714235746637</v>
      </c>
      <c r="F12" s="481">
        <v>4.9400680450143852</v>
      </c>
      <c r="G12" s="482">
        <v>6.0861863470854018</v>
      </c>
    </row>
    <row r="13" spans="1:7" ht="18.75" x14ac:dyDescent="0.45">
      <c r="A13" s="290"/>
      <c r="B13" s="88">
        <v>1401</v>
      </c>
      <c r="C13" s="90"/>
      <c r="D13" s="90"/>
      <c r="E13" s="90"/>
      <c r="F13" s="90"/>
      <c r="G13" s="91"/>
    </row>
    <row r="14" spans="1:7" ht="18.75" x14ac:dyDescent="0.45">
      <c r="B14" s="659" t="s">
        <v>2</v>
      </c>
      <c r="C14" s="165">
        <v>32165</v>
      </c>
      <c r="D14" s="165">
        <v>83966</v>
      </c>
      <c r="E14" s="165">
        <v>24555</v>
      </c>
      <c r="F14" s="165">
        <v>23467</v>
      </c>
      <c r="G14" s="385">
        <v>164153</v>
      </c>
    </row>
    <row r="15" spans="1:7" ht="18.75" x14ac:dyDescent="0.45">
      <c r="B15" s="659"/>
      <c r="C15" s="167">
        <v>7.7771076263235557</v>
      </c>
      <c r="D15" s="167">
        <v>1.3739315207417917</v>
      </c>
      <c r="E15" s="167">
        <v>-1.9799608798052049</v>
      </c>
      <c r="F15" s="167">
        <v>2.1592442645074215</v>
      </c>
      <c r="G15" s="168">
        <v>2.1525383648424992</v>
      </c>
    </row>
    <row r="16" spans="1:7" ht="18.75" x14ac:dyDescent="0.45">
      <c r="B16" s="659" t="s">
        <v>1</v>
      </c>
      <c r="C16" s="165">
        <v>34546</v>
      </c>
      <c r="D16" s="165">
        <v>87553</v>
      </c>
      <c r="E16" s="165">
        <v>27477</v>
      </c>
      <c r="F16" s="165">
        <v>26281</v>
      </c>
      <c r="G16" s="385">
        <v>175857</v>
      </c>
    </row>
    <row r="17" spans="2:15" ht="18.75" x14ac:dyDescent="0.45">
      <c r="B17" s="659"/>
      <c r="C17" s="167">
        <v>8.4714895754835311</v>
      </c>
      <c r="D17" s="167">
        <v>0.68539623032073393</v>
      </c>
      <c r="E17" s="167">
        <v>4.0243810100704138</v>
      </c>
      <c r="F17" s="167">
        <v>3.4318548545790861</v>
      </c>
      <c r="G17" s="168">
        <v>3.0645615022153407</v>
      </c>
    </row>
    <row r="18" spans="2:15" ht="18.75" x14ac:dyDescent="0.45">
      <c r="B18" s="659" t="s">
        <v>3</v>
      </c>
      <c r="C18" s="165">
        <v>42806</v>
      </c>
      <c r="D18" s="165">
        <v>109149</v>
      </c>
      <c r="E18" s="165">
        <v>35435</v>
      </c>
      <c r="F18" s="165">
        <v>33363</v>
      </c>
      <c r="G18" s="385">
        <v>220753</v>
      </c>
    </row>
    <row r="19" spans="2:15" ht="18.75" x14ac:dyDescent="0.45">
      <c r="B19" s="659"/>
      <c r="C19" s="167">
        <v>34.377648720765961</v>
      </c>
      <c r="D19" s="167">
        <v>25.510556092176074</v>
      </c>
      <c r="E19" s="167">
        <v>34.142186553603892</v>
      </c>
      <c r="F19" s="167">
        <v>31.309036523929478</v>
      </c>
      <c r="G19" s="168">
        <v>29.365400280116972</v>
      </c>
    </row>
    <row r="20" spans="2:15" ht="18.75" x14ac:dyDescent="0.45">
      <c r="B20" s="659">
        <v>1402</v>
      </c>
      <c r="C20" s="167"/>
      <c r="D20" s="167"/>
      <c r="E20" s="167"/>
      <c r="F20" s="167"/>
      <c r="G20" s="168"/>
    </row>
    <row r="21" spans="2:15" ht="18.75" x14ac:dyDescent="0.45">
      <c r="B21" s="645" t="s">
        <v>0</v>
      </c>
      <c r="C21" s="660" t="s">
        <v>252</v>
      </c>
      <c r="D21" s="660" t="s">
        <v>252</v>
      </c>
      <c r="E21" s="660" t="s">
        <v>252</v>
      </c>
      <c r="F21" s="660" t="s">
        <v>252</v>
      </c>
      <c r="G21" s="661" t="s">
        <v>252</v>
      </c>
      <c r="O21" s="1078"/>
    </row>
    <row r="22" spans="2:15" ht="18.75" x14ac:dyDescent="0.45">
      <c r="B22" s="616"/>
      <c r="C22" s="622" t="s">
        <v>252</v>
      </c>
      <c r="D22" s="621" t="s">
        <v>252</v>
      </c>
      <c r="E22" s="662" t="s">
        <v>252</v>
      </c>
      <c r="F22" s="662" t="s">
        <v>252</v>
      </c>
      <c r="G22" s="620" t="s">
        <v>252</v>
      </c>
    </row>
    <row r="23" spans="2:15" ht="18.75" x14ac:dyDescent="0.45">
      <c r="B23" s="645" t="s">
        <v>2</v>
      </c>
      <c r="C23" s="660" t="s">
        <v>252</v>
      </c>
      <c r="D23" s="660" t="s">
        <v>252</v>
      </c>
      <c r="E23" s="660" t="s">
        <v>252</v>
      </c>
      <c r="F23" s="660" t="s">
        <v>252</v>
      </c>
      <c r="G23" s="661" t="s">
        <v>252</v>
      </c>
    </row>
    <row r="24" spans="2:15" ht="18.75" x14ac:dyDescent="0.45">
      <c r="B24" s="616"/>
      <c r="C24" s="662" t="s">
        <v>252</v>
      </c>
      <c r="D24" s="662" t="s">
        <v>252</v>
      </c>
      <c r="E24" s="662" t="s">
        <v>252</v>
      </c>
      <c r="F24" s="636" t="s">
        <v>252</v>
      </c>
      <c r="G24" s="759" t="s">
        <v>252</v>
      </c>
    </row>
    <row r="25" spans="2:15" ht="18.75" x14ac:dyDescent="0.45">
      <c r="B25" s="169" t="s">
        <v>1</v>
      </c>
      <c r="C25" s="981" t="s">
        <v>252</v>
      </c>
      <c r="D25" s="981" t="s">
        <v>252</v>
      </c>
      <c r="E25" s="981" t="s">
        <v>252</v>
      </c>
      <c r="F25" s="981" t="s">
        <v>252</v>
      </c>
      <c r="G25" s="982" t="s">
        <v>252</v>
      </c>
    </row>
    <row r="26" spans="2:15" ht="19.5" thickBot="1" x14ac:dyDescent="0.5">
      <c r="B26" s="980"/>
      <c r="C26" s="657" t="s">
        <v>252</v>
      </c>
      <c r="D26" s="657" t="s">
        <v>252</v>
      </c>
      <c r="E26" s="657" t="s">
        <v>252</v>
      </c>
      <c r="F26" s="657" t="s">
        <v>252</v>
      </c>
      <c r="G26" s="658" t="s">
        <v>252</v>
      </c>
    </row>
    <row r="27" spans="2:15" ht="17.25" x14ac:dyDescent="0.4">
      <c r="B27" s="1204" t="s">
        <v>233</v>
      </c>
      <c r="C27" s="1204"/>
      <c r="D27" s="1204"/>
      <c r="E27" s="1204"/>
      <c r="F27" s="1204"/>
      <c r="G27" s="1204"/>
    </row>
    <row r="28" spans="2:15" ht="19.5" customHeight="1" x14ac:dyDescent="0.2">
      <c r="B28" s="1205" t="s">
        <v>234</v>
      </c>
      <c r="C28" s="1205"/>
      <c r="D28" s="1205"/>
      <c r="E28" s="1205"/>
      <c r="F28" s="1205"/>
      <c r="G28" s="1205"/>
      <c r="H28" s="1206"/>
    </row>
    <row r="29" spans="2:15" ht="17.25" customHeight="1" x14ac:dyDescent="0.4">
      <c r="B29" s="441"/>
      <c r="C29" s="441"/>
      <c r="D29" s="441"/>
      <c r="E29" s="441"/>
      <c r="F29" s="441"/>
      <c r="G29" s="441"/>
      <c r="H29" s="612"/>
    </row>
    <row r="30" spans="2:15" ht="18.75" x14ac:dyDescent="0.45">
      <c r="B30" s="441"/>
      <c r="C30" s="441"/>
      <c r="D30" s="441"/>
      <c r="E30" s="441"/>
      <c r="F30" s="441"/>
      <c r="G30" s="2" t="s">
        <v>318</v>
      </c>
    </row>
    <row r="31" spans="2:15" ht="18.75" x14ac:dyDescent="0.45">
      <c r="B31" s="441"/>
      <c r="C31" s="441"/>
      <c r="D31" s="441"/>
      <c r="E31" s="441"/>
      <c r="F31" s="441"/>
      <c r="G31" s="2" t="s">
        <v>501</v>
      </c>
    </row>
    <row r="32" spans="2:15" ht="18.75" x14ac:dyDescent="0.45">
      <c r="B32" s="441"/>
      <c r="C32" s="441"/>
      <c r="D32" s="441"/>
      <c r="E32" s="441"/>
      <c r="F32" s="441"/>
      <c r="G32" s="2" t="s">
        <v>319</v>
      </c>
    </row>
    <row r="33" spans="2:8" ht="21.75" x14ac:dyDescent="0.55000000000000004">
      <c r="B33" s="441"/>
      <c r="C33" s="441"/>
      <c r="D33" s="441"/>
      <c r="E33" s="441"/>
      <c r="F33" s="441"/>
      <c r="G33" s="61">
        <v>11</v>
      </c>
    </row>
    <row r="34" spans="2:8" ht="18" x14ac:dyDescent="0.45">
      <c r="B34" s="27"/>
      <c r="C34" s="27"/>
      <c r="D34" s="27"/>
      <c r="E34" s="27"/>
      <c r="F34" s="27"/>
      <c r="G34" s="27"/>
      <c r="H34" s="65"/>
    </row>
  </sheetData>
  <mergeCells count="4">
    <mergeCell ref="B3:B4"/>
    <mergeCell ref="C3:G3"/>
    <mergeCell ref="B27:G27"/>
    <mergeCell ref="B28:H28"/>
  </mergeCells>
  <printOptions horizontalCentered="1" verticalCentered="1"/>
  <pageMargins left="0.19685039370078741" right="0.19685039370078741" top="0" bottom="9.8425196850393706E-2" header="0.19685039370078741" footer="0.19685039370078741"/>
  <pageSetup paperSize="9" scale="8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9"/>
  <sheetViews>
    <sheetView rightToLeft="1" view="pageBreakPreview" topLeftCell="A13" zoomScale="90" zoomScaleNormal="100" zoomScaleSheetLayoutView="90" workbookViewId="0">
      <selection activeCell="H41" sqref="H41"/>
    </sheetView>
  </sheetViews>
  <sheetFormatPr defaultColWidth="9.125" defaultRowHeight="14.25" x14ac:dyDescent="0.2"/>
  <cols>
    <col min="1" max="1" width="9" style="360" customWidth="1"/>
    <col min="2" max="2" width="14.25" style="360" customWidth="1"/>
    <col min="3" max="3" width="9.125" style="360"/>
    <col min="4" max="4" width="9.75" style="360" customWidth="1"/>
    <col min="5" max="5" width="7.625" style="360" customWidth="1"/>
    <col min="6" max="6" width="10.125" style="360" bestFit="1" customWidth="1"/>
    <col min="7" max="7" width="13.375" style="360" customWidth="1"/>
    <col min="8" max="8" width="14.375" style="360" customWidth="1"/>
    <col min="9" max="9" width="10.875" style="360" bestFit="1" customWidth="1"/>
    <col min="10" max="10" width="10.625" style="360" customWidth="1"/>
    <col min="11" max="11" width="7.875" style="360" customWidth="1"/>
    <col min="12" max="12" width="9.375" style="360" customWidth="1"/>
    <col min="13" max="13" width="6.875" style="360" customWidth="1"/>
    <col min="14" max="14" width="11" style="360" customWidth="1"/>
    <col min="15" max="15" width="16.375" style="360" customWidth="1"/>
    <col min="16" max="16" width="3.75" style="360" customWidth="1"/>
    <col min="17" max="16384" width="9.125" style="360"/>
  </cols>
  <sheetData>
    <row r="1" spans="2:15" ht="15" thickBot="1" x14ac:dyDescent="0.25"/>
    <row r="2" spans="2:15" customFormat="1" ht="30" customHeight="1" thickBot="1" x14ac:dyDescent="0.65">
      <c r="B2" s="1208" t="s">
        <v>393</v>
      </c>
      <c r="C2" s="1209"/>
      <c r="D2" s="1209"/>
      <c r="E2" s="1209"/>
      <c r="F2" s="1209"/>
      <c r="G2" s="1209"/>
      <c r="H2" s="1209"/>
      <c r="I2" s="1209"/>
      <c r="J2" s="1209"/>
      <c r="K2" s="1209"/>
      <c r="L2" s="1209"/>
      <c r="M2" s="1209"/>
      <c r="N2" s="1209"/>
      <c r="O2" s="1210"/>
    </row>
    <row r="3" spans="2:15" ht="30.75" customHeight="1" thickBot="1" x14ac:dyDescent="0.25">
      <c r="B3" s="1211"/>
      <c r="C3" s="1213" t="s">
        <v>176</v>
      </c>
      <c r="D3" s="1213"/>
      <c r="E3" s="1213"/>
      <c r="F3" s="1213"/>
      <c r="G3" s="1213"/>
      <c r="H3" s="1213"/>
      <c r="I3" s="1213"/>
      <c r="J3" s="1213"/>
      <c r="K3" s="1213"/>
      <c r="L3" s="1213"/>
      <c r="M3" s="1213"/>
      <c r="N3" s="1213"/>
      <c r="O3" s="1214"/>
    </row>
    <row r="4" spans="2:15" ht="38.25" thickBot="1" x14ac:dyDescent="0.25">
      <c r="B4" s="1212"/>
      <c r="C4" s="361" t="s">
        <v>59</v>
      </c>
      <c r="D4" s="362" t="s">
        <v>69</v>
      </c>
      <c r="E4" s="363" t="s">
        <v>60</v>
      </c>
      <c r="F4" s="362" t="s">
        <v>61</v>
      </c>
      <c r="G4" s="362" t="s">
        <v>62</v>
      </c>
      <c r="H4" s="362" t="s">
        <v>63</v>
      </c>
      <c r="I4" s="362" t="s">
        <v>64</v>
      </c>
      <c r="J4" s="363" t="s">
        <v>65</v>
      </c>
      <c r="K4" s="363" t="s">
        <v>66</v>
      </c>
      <c r="L4" s="362" t="s">
        <v>70</v>
      </c>
      <c r="M4" s="363" t="s">
        <v>67</v>
      </c>
      <c r="N4" s="362" t="s">
        <v>68</v>
      </c>
      <c r="O4" s="364" t="s">
        <v>71</v>
      </c>
    </row>
    <row r="5" spans="2:15" ht="18.75" x14ac:dyDescent="0.2">
      <c r="B5" s="365">
        <v>1398</v>
      </c>
      <c r="C5" s="366">
        <v>41.2</v>
      </c>
      <c r="D5" s="366">
        <v>52.650017516640844</v>
      </c>
      <c r="E5" s="366">
        <v>23.564292096499045</v>
      </c>
      <c r="F5" s="368">
        <v>53.408029878618123</v>
      </c>
      <c r="G5" s="366">
        <v>26.491192273685655</v>
      </c>
      <c r="H5" s="366">
        <v>56.840414659074298</v>
      </c>
      <c r="I5" s="366">
        <v>25.998058880621173</v>
      </c>
      <c r="J5" s="366">
        <v>56.731863249715587</v>
      </c>
      <c r="K5" s="366">
        <v>16.751178190061438</v>
      </c>
      <c r="L5" s="366">
        <v>50.179806362378969</v>
      </c>
      <c r="M5" s="366">
        <v>20.102498398462515</v>
      </c>
      <c r="N5" s="366">
        <v>50.274061413331737</v>
      </c>
      <c r="O5" s="367">
        <v>44.221619685885315</v>
      </c>
    </row>
    <row r="6" spans="2:15" ht="18.75" x14ac:dyDescent="0.2">
      <c r="B6" s="365">
        <v>1399</v>
      </c>
      <c r="C6" s="366">
        <v>47.11215029945032</v>
      </c>
      <c r="D6" s="366">
        <v>55.106389954427726</v>
      </c>
      <c r="E6" s="369">
        <v>34.216408098869294</v>
      </c>
      <c r="F6" s="370">
        <v>40.877967133292742</v>
      </c>
      <c r="G6" s="371">
        <v>31.256049037530886</v>
      </c>
      <c r="H6" s="366">
        <v>58.685533420219684</v>
      </c>
      <c r="I6" s="366">
        <v>26.318492271350081</v>
      </c>
      <c r="J6" s="366">
        <v>87.123202433628308</v>
      </c>
      <c r="K6" s="366">
        <v>30.887537683306931</v>
      </c>
      <c r="L6" s="366">
        <v>36.344937680358584</v>
      </c>
      <c r="M6" s="366">
        <v>17.900576061446529</v>
      </c>
      <c r="N6" s="366">
        <v>33.745146487822097</v>
      </c>
      <c r="O6" s="367">
        <v>47.305877762406425</v>
      </c>
    </row>
    <row r="7" spans="2:15" ht="18.75" x14ac:dyDescent="0.2">
      <c r="B7" s="375">
        <v>1400</v>
      </c>
      <c r="C7" s="428">
        <v>46.237068845328082</v>
      </c>
      <c r="D7" s="428">
        <v>49.08579762835825</v>
      </c>
      <c r="E7" s="429">
        <v>33.393740510359038</v>
      </c>
      <c r="F7" s="432">
        <v>57.101582329751011</v>
      </c>
      <c r="G7" s="430">
        <v>46.130842652902402</v>
      </c>
      <c r="H7" s="428">
        <v>48.021041104462483</v>
      </c>
      <c r="I7" s="428">
        <v>45.515895601268397</v>
      </c>
      <c r="J7" s="428">
        <v>42.41192662245291</v>
      </c>
      <c r="K7" s="428">
        <v>2.9942223610243559</v>
      </c>
      <c r="L7" s="428">
        <v>37.970864386553473</v>
      </c>
      <c r="M7" s="428">
        <v>27.280130293159615</v>
      </c>
      <c r="N7" s="428">
        <v>64.303099615847003</v>
      </c>
      <c r="O7" s="431">
        <v>42.295374093962948</v>
      </c>
    </row>
    <row r="8" spans="2:15" ht="19.5" thickBot="1" x14ac:dyDescent="0.25">
      <c r="B8" s="511" t="s">
        <v>426</v>
      </c>
      <c r="C8" s="487">
        <v>46.5</v>
      </c>
      <c r="D8" s="487">
        <v>54.6</v>
      </c>
      <c r="E8" s="487">
        <v>28.8</v>
      </c>
      <c r="F8" s="487">
        <v>45.9</v>
      </c>
      <c r="G8" s="487">
        <v>48.3</v>
      </c>
      <c r="H8" s="487">
        <v>33.299999999999997</v>
      </c>
      <c r="I8" s="487">
        <v>41.9</v>
      </c>
      <c r="J8" s="487">
        <v>32.299999999999997</v>
      </c>
      <c r="K8" s="487">
        <v>19.3</v>
      </c>
      <c r="L8" s="487">
        <v>37.799999999999997</v>
      </c>
      <c r="M8" s="487">
        <v>35.1</v>
      </c>
      <c r="N8" s="487">
        <v>80</v>
      </c>
      <c r="O8" s="488">
        <v>38.299999999999997</v>
      </c>
    </row>
    <row r="9" spans="2:15" ht="21" customHeight="1" x14ac:dyDescent="0.2">
      <c r="B9" s="1215" t="s">
        <v>463</v>
      </c>
      <c r="C9" s="1216"/>
      <c r="D9" s="1216"/>
      <c r="E9" s="1216"/>
      <c r="F9" s="1216"/>
      <c r="G9" s="1216"/>
      <c r="H9" s="1216"/>
      <c r="I9" s="1216"/>
      <c r="J9" s="1216"/>
      <c r="K9" s="1216"/>
      <c r="L9" s="1216"/>
      <c r="M9" s="1216"/>
      <c r="N9" s="1216"/>
      <c r="O9" s="1217"/>
    </row>
    <row r="10" spans="2:15" ht="18.75" x14ac:dyDescent="0.2">
      <c r="B10" s="375">
        <v>1401</v>
      </c>
      <c r="C10" s="373"/>
      <c r="D10" s="372"/>
      <c r="E10" s="372"/>
      <c r="F10" s="372"/>
      <c r="G10" s="372"/>
      <c r="H10" s="372"/>
      <c r="I10" s="372"/>
      <c r="J10" s="372"/>
      <c r="K10" s="372"/>
      <c r="L10" s="372"/>
      <c r="M10" s="372"/>
      <c r="N10" s="372"/>
      <c r="O10" s="374"/>
    </row>
    <row r="11" spans="2:15" ht="18.75" x14ac:dyDescent="0.2">
      <c r="B11" s="387" t="s">
        <v>2</v>
      </c>
      <c r="C11" s="388">
        <v>16.047520271544386</v>
      </c>
      <c r="D11" s="389">
        <v>23.249261531470111</v>
      </c>
      <c r="E11" s="389">
        <v>8.0800000000000267</v>
      </c>
      <c r="F11" s="389">
        <v>11.151736745886652</v>
      </c>
      <c r="G11" s="389">
        <v>12.397832675176772</v>
      </c>
      <c r="H11" s="389">
        <v>10.367513611615252</v>
      </c>
      <c r="I11" s="389">
        <v>17.436994327164527</v>
      </c>
      <c r="J11" s="389">
        <v>8.5874982852439388</v>
      </c>
      <c r="K11" s="389">
        <v>5.3624627606752853</v>
      </c>
      <c r="L11" s="389">
        <v>13.96512935883014</v>
      </c>
      <c r="M11" s="389">
        <v>1.7364147407870263</v>
      </c>
      <c r="N11" s="389">
        <v>25.898036023201357</v>
      </c>
      <c r="O11" s="390">
        <v>11.807076178402681</v>
      </c>
    </row>
    <row r="12" spans="2:15" ht="18.75" x14ac:dyDescent="0.2">
      <c r="B12" s="387"/>
      <c r="C12" s="386" t="s">
        <v>371</v>
      </c>
      <c r="D12" s="389" t="s">
        <v>365</v>
      </c>
      <c r="E12" s="389" t="s">
        <v>372</v>
      </c>
      <c r="F12" s="389" t="s">
        <v>373</v>
      </c>
      <c r="G12" s="389" t="s">
        <v>374</v>
      </c>
      <c r="H12" s="389" t="s">
        <v>370</v>
      </c>
      <c r="I12" s="389" t="s">
        <v>375</v>
      </c>
      <c r="J12" s="389" t="s">
        <v>376</v>
      </c>
      <c r="K12" s="389" t="s">
        <v>377</v>
      </c>
      <c r="L12" s="389" t="s">
        <v>378</v>
      </c>
      <c r="M12" s="389" t="s">
        <v>379</v>
      </c>
      <c r="N12" s="389" t="s">
        <v>380</v>
      </c>
      <c r="O12" s="390" t="s">
        <v>381</v>
      </c>
    </row>
    <row r="13" spans="2:15" ht="18.75" x14ac:dyDescent="0.2">
      <c r="B13" s="387" t="s">
        <v>1</v>
      </c>
      <c r="C13" s="389">
        <v>7.9406348174628931</v>
      </c>
      <c r="D13" s="389">
        <v>3.4770104347184798</v>
      </c>
      <c r="E13" s="389">
        <v>1.7992370323976417</v>
      </c>
      <c r="F13" s="389">
        <v>10.361842105263165</v>
      </c>
      <c r="G13" s="389">
        <v>15.899991829397806</v>
      </c>
      <c r="H13" s="389">
        <v>5.8047276464542534</v>
      </c>
      <c r="I13" s="389">
        <v>5.6461830852074542</v>
      </c>
      <c r="J13" s="389">
        <v>5.6680843896071309</v>
      </c>
      <c r="K13" s="389">
        <v>3.5545980880570909</v>
      </c>
      <c r="L13" s="389">
        <v>6.6623895770616741</v>
      </c>
      <c r="M13" s="389">
        <v>32.453339882121782</v>
      </c>
      <c r="N13" s="389">
        <v>8.2686711930165018</v>
      </c>
      <c r="O13" s="390">
        <v>8.5038396124310651</v>
      </c>
    </row>
    <row r="14" spans="2:15" ht="18.75" x14ac:dyDescent="0.2">
      <c r="B14" s="387"/>
      <c r="C14" s="389" t="s">
        <v>385</v>
      </c>
      <c r="D14" s="389" t="s">
        <v>365</v>
      </c>
      <c r="E14" s="389" t="s">
        <v>398</v>
      </c>
      <c r="F14" s="389" t="s">
        <v>399</v>
      </c>
      <c r="G14" s="389" t="s">
        <v>400</v>
      </c>
      <c r="H14" s="389" t="s">
        <v>401</v>
      </c>
      <c r="I14" s="389" t="s">
        <v>402</v>
      </c>
      <c r="J14" s="389" t="s">
        <v>419</v>
      </c>
      <c r="K14" s="389" t="s">
        <v>403</v>
      </c>
      <c r="L14" s="389" t="s">
        <v>381</v>
      </c>
      <c r="M14" s="389" t="s">
        <v>372</v>
      </c>
      <c r="N14" s="389" t="s">
        <v>420</v>
      </c>
      <c r="O14" s="390" t="s">
        <v>383</v>
      </c>
    </row>
    <row r="15" spans="2:15" ht="18.75" x14ac:dyDescent="0.2">
      <c r="B15" s="484" t="s">
        <v>3</v>
      </c>
      <c r="C15" s="386">
        <v>3.2065435568044904</v>
      </c>
      <c r="D15" s="485">
        <v>2.2199258836944011</v>
      </c>
      <c r="E15" s="485">
        <v>0.60406062978914576</v>
      </c>
      <c r="F15" s="485">
        <v>3.2109470261482187</v>
      </c>
      <c r="G15" s="485">
        <v>3.482551991540376</v>
      </c>
      <c r="H15" s="485">
        <v>2.5294323347709593</v>
      </c>
      <c r="I15" s="485">
        <v>1.6265647252829751</v>
      </c>
      <c r="J15" s="485">
        <v>7.1374486908699453</v>
      </c>
      <c r="K15" s="485">
        <v>4.1607073202444553</v>
      </c>
      <c r="L15" s="485">
        <v>2.9056586313792536</v>
      </c>
      <c r="M15" s="485">
        <v>2.3824974506350571</v>
      </c>
      <c r="N15" s="485">
        <v>2.3441582680104602</v>
      </c>
      <c r="O15" s="486">
        <v>3.7144349973875279</v>
      </c>
    </row>
    <row r="16" spans="2:15" ht="18.75" x14ac:dyDescent="0.2">
      <c r="B16" s="387"/>
      <c r="C16" s="388" t="s">
        <v>432</v>
      </c>
      <c r="D16" s="389" t="s">
        <v>433</v>
      </c>
      <c r="E16" s="389" t="s">
        <v>434</v>
      </c>
      <c r="F16" s="389" t="s">
        <v>435</v>
      </c>
      <c r="G16" s="389" t="s">
        <v>436</v>
      </c>
      <c r="H16" s="389" t="s">
        <v>437</v>
      </c>
      <c r="I16" s="389" t="s">
        <v>382</v>
      </c>
      <c r="J16" s="389" t="s">
        <v>438</v>
      </c>
      <c r="K16" s="389" t="s">
        <v>439</v>
      </c>
      <c r="L16" s="389" t="s">
        <v>438</v>
      </c>
      <c r="M16" s="389" t="s">
        <v>440</v>
      </c>
      <c r="N16" s="389" t="s">
        <v>441</v>
      </c>
      <c r="O16" s="390" t="s">
        <v>388</v>
      </c>
    </row>
    <row r="17" spans="2:15" ht="18.75" x14ac:dyDescent="0.2">
      <c r="B17" s="623" t="s">
        <v>465</v>
      </c>
      <c r="C17" s="389"/>
      <c r="D17" s="389"/>
      <c r="E17" s="389"/>
      <c r="F17" s="389"/>
      <c r="G17" s="389"/>
      <c r="H17" s="389"/>
      <c r="I17" s="389"/>
      <c r="J17" s="389"/>
      <c r="K17" s="389"/>
      <c r="L17" s="389"/>
      <c r="M17" s="389"/>
      <c r="N17" s="389"/>
      <c r="O17" s="390"/>
    </row>
    <row r="18" spans="2:15" ht="18.75" x14ac:dyDescent="0.2">
      <c r="B18" s="624" t="s">
        <v>359</v>
      </c>
      <c r="C18" s="615" t="s">
        <v>252</v>
      </c>
      <c r="D18" s="615" t="s">
        <v>252</v>
      </c>
      <c r="E18" s="615" t="s">
        <v>252</v>
      </c>
      <c r="F18" s="615" t="s">
        <v>252</v>
      </c>
      <c r="G18" s="615" t="s">
        <v>252</v>
      </c>
      <c r="H18" s="615" t="s">
        <v>252</v>
      </c>
      <c r="I18" s="615" t="s">
        <v>252</v>
      </c>
      <c r="J18" s="625" t="s">
        <v>252</v>
      </c>
      <c r="K18" s="626" t="s">
        <v>252</v>
      </c>
      <c r="L18" s="615" t="s">
        <v>252</v>
      </c>
      <c r="M18" s="660" t="s">
        <v>252</v>
      </c>
      <c r="N18" s="626" t="s">
        <v>252</v>
      </c>
      <c r="O18" s="614" t="s">
        <v>252</v>
      </c>
    </row>
    <row r="19" spans="2:15" ht="18.75" x14ac:dyDescent="0.2">
      <c r="B19" s="627"/>
      <c r="C19" s="615" t="s">
        <v>252</v>
      </c>
      <c r="D19" s="615" t="s">
        <v>252</v>
      </c>
      <c r="E19" s="615" t="s">
        <v>252</v>
      </c>
      <c r="F19" s="615" t="s">
        <v>252</v>
      </c>
      <c r="G19" s="615" t="s">
        <v>252</v>
      </c>
      <c r="H19" s="615" t="s">
        <v>252</v>
      </c>
      <c r="I19" s="615" t="s">
        <v>252</v>
      </c>
      <c r="J19" s="625" t="s">
        <v>252</v>
      </c>
      <c r="K19" s="626" t="s">
        <v>252</v>
      </c>
      <c r="L19" s="615" t="s">
        <v>252</v>
      </c>
      <c r="M19" s="662" t="s">
        <v>252</v>
      </c>
      <c r="N19" s="626" t="s">
        <v>252</v>
      </c>
      <c r="O19" s="614" t="s">
        <v>252</v>
      </c>
    </row>
    <row r="20" spans="2:15" ht="18.75" x14ac:dyDescent="0.2">
      <c r="B20" s="624" t="s">
        <v>322</v>
      </c>
      <c r="C20" s="615" t="s">
        <v>252</v>
      </c>
      <c r="D20" s="615" t="s">
        <v>252</v>
      </c>
      <c r="E20" s="615" t="s">
        <v>252</v>
      </c>
      <c r="F20" s="615" t="s">
        <v>252</v>
      </c>
      <c r="G20" s="615" t="s">
        <v>252</v>
      </c>
      <c r="H20" s="615" t="s">
        <v>252</v>
      </c>
      <c r="I20" s="615" t="s">
        <v>252</v>
      </c>
      <c r="J20" s="625" t="s">
        <v>252</v>
      </c>
      <c r="K20" s="626" t="s">
        <v>252</v>
      </c>
      <c r="L20" s="615" t="s">
        <v>252</v>
      </c>
      <c r="M20" s="381" t="s">
        <v>252</v>
      </c>
      <c r="N20" s="626" t="s">
        <v>252</v>
      </c>
      <c r="O20" s="614" t="s">
        <v>252</v>
      </c>
    </row>
    <row r="21" spans="2:15" ht="18.75" x14ac:dyDescent="0.2">
      <c r="B21" s="627"/>
      <c r="C21" s="615" t="s">
        <v>252</v>
      </c>
      <c r="D21" s="615" t="s">
        <v>252</v>
      </c>
      <c r="E21" s="615" t="s">
        <v>252</v>
      </c>
      <c r="F21" s="615" t="s">
        <v>252</v>
      </c>
      <c r="G21" s="615" t="s">
        <v>252</v>
      </c>
      <c r="H21" s="615" t="s">
        <v>252</v>
      </c>
      <c r="I21" s="615" t="s">
        <v>252</v>
      </c>
      <c r="J21" s="625" t="s">
        <v>252</v>
      </c>
      <c r="K21" s="626" t="s">
        <v>252</v>
      </c>
      <c r="L21" s="615" t="s">
        <v>252</v>
      </c>
      <c r="M21" s="505" t="s">
        <v>252</v>
      </c>
      <c r="N21" s="626" t="s">
        <v>252</v>
      </c>
      <c r="O21" s="614" t="s">
        <v>252</v>
      </c>
    </row>
    <row r="22" spans="2:15" ht="18.75" x14ac:dyDescent="0.2">
      <c r="B22" s="516" t="s">
        <v>352</v>
      </c>
      <c r="C22" s="978" t="s">
        <v>252</v>
      </c>
      <c r="D22" s="978" t="s">
        <v>252</v>
      </c>
      <c r="E22" s="978" t="s">
        <v>252</v>
      </c>
      <c r="F22" s="978" t="s">
        <v>252</v>
      </c>
      <c r="G22" s="978" t="s">
        <v>252</v>
      </c>
      <c r="H22" s="978" t="s">
        <v>252</v>
      </c>
      <c r="I22" s="978" t="s">
        <v>252</v>
      </c>
      <c r="J22" s="647" t="s">
        <v>252</v>
      </c>
      <c r="K22" s="646" t="s">
        <v>252</v>
      </c>
      <c r="L22" s="978" t="s">
        <v>252</v>
      </c>
      <c r="M22" s="981" t="s">
        <v>252</v>
      </c>
      <c r="N22" s="646" t="s">
        <v>252</v>
      </c>
      <c r="O22" s="979" t="s">
        <v>252</v>
      </c>
    </row>
    <row r="23" spans="2:15" ht="19.5" thickBot="1" x14ac:dyDescent="0.25">
      <c r="B23" s="517"/>
      <c r="C23" s="978" t="s">
        <v>252</v>
      </c>
      <c r="D23" s="978" t="s">
        <v>252</v>
      </c>
      <c r="E23" s="978" t="s">
        <v>252</v>
      </c>
      <c r="F23" s="978" t="s">
        <v>252</v>
      </c>
      <c r="G23" s="978" t="s">
        <v>252</v>
      </c>
      <c r="H23" s="978" t="s">
        <v>252</v>
      </c>
      <c r="I23" s="978" t="s">
        <v>252</v>
      </c>
      <c r="J23" s="647" t="s">
        <v>252</v>
      </c>
      <c r="K23" s="646" t="s">
        <v>252</v>
      </c>
      <c r="L23" s="978" t="s">
        <v>252</v>
      </c>
      <c r="M23" s="1077" t="s">
        <v>252</v>
      </c>
      <c r="N23" s="646" t="s">
        <v>252</v>
      </c>
      <c r="O23" s="979" t="s">
        <v>252</v>
      </c>
    </row>
    <row r="24" spans="2:15" ht="15.75" x14ac:dyDescent="0.2">
      <c r="B24" s="1215" t="s">
        <v>462</v>
      </c>
      <c r="C24" s="1216"/>
      <c r="D24" s="1216"/>
      <c r="E24" s="1216"/>
      <c r="F24" s="1216"/>
      <c r="G24" s="1216"/>
      <c r="H24" s="1216"/>
      <c r="I24" s="1216"/>
      <c r="J24" s="1216"/>
      <c r="K24" s="1216"/>
      <c r="L24" s="1216"/>
      <c r="M24" s="1216"/>
      <c r="N24" s="1216"/>
      <c r="O24" s="1217"/>
    </row>
    <row r="25" spans="2:15" ht="18.75" x14ac:dyDescent="0.2">
      <c r="B25" s="643" t="s">
        <v>465</v>
      </c>
      <c r="C25" s="386"/>
      <c r="D25" s="485"/>
      <c r="E25" s="485"/>
      <c r="F25" s="485"/>
      <c r="G25" s="485"/>
      <c r="H25" s="485"/>
      <c r="I25" s="485"/>
      <c r="J25" s="485"/>
      <c r="K25" s="485"/>
      <c r="L25" s="485"/>
      <c r="M25" s="485"/>
      <c r="N25" s="485"/>
      <c r="O25" s="486"/>
    </row>
    <row r="26" spans="2:15" ht="18.75" x14ac:dyDescent="0.2">
      <c r="B26" s="484" t="s">
        <v>489</v>
      </c>
      <c r="C26" s="615" t="s">
        <v>252</v>
      </c>
      <c r="D26" s="615" t="s">
        <v>252</v>
      </c>
      <c r="E26" s="615" t="s">
        <v>252</v>
      </c>
      <c r="F26" s="615" t="s">
        <v>252</v>
      </c>
      <c r="G26" s="615" t="s">
        <v>252</v>
      </c>
      <c r="H26" s="615" t="s">
        <v>252</v>
      </c>
      <c r="I26" s="615" t="s">
        <v>252</v>
      </c>
      <c r="J26" s="625" t="s">
        <v>252</v>
      </c>
      <c r="K26" s="626" t="s">
        <v>252</v>
      </c>
      <c r="L26" s="615" t="s">
        <v>252</v>
      </c>
      <c r="M26" s="642" t="s">
        <v>252</v>
      </c>
      <c r="N26" s="650" t="s">
        <v>252</v>
      </c>
      <c r="O26" s="614" t="s">
        <v>252</v>
      </c>
    </row>
    <row r="27" spans="2:15" ht="18.75" x14ac:dyDescent="0.2">
      <c r="B27" s="387"/>
      <c r="C27" s="615" t="s">
        <v>252</v>
      </c>
      <c r="D27" s="615" t="s">
        <v>252</v>
      </c>
      <c r="E27" s="615" t="s">
        <v>252</v>
      </c>
      <c r="F27" s="615" t="s">
        <v>252</v>
      </c>
      <c r="G27" s="615" t="s">
        <v>252</v>
      </c>
      <c r="H27" s="615" t="s">
        <v>252</v>
      </c>
      <c r="I27" s="615" t="s">
        <v>252</v>
      </c>
      <c r="J27" s="625" t="s">
        <v>252</v>
      </c>
      <c r="K27" s="626" t="s">
        <v>252</v>
      </c>
      <c r="L27" s="615" t="s">
        <v>252</v>
      </c>
      <c r="M27" s="651" t="s">
        <v>252</v>
      </c>
      <c r="N27" s="652" t="s">
        <v>252</v>
      </c>
      <c r="O27" s="614" t="s">
        <v>252</v>
      </c>
    </row>
    <row r="28" spans="2:15" ht="18.75" customHeight="1" x14ac:dyDescent="0.2">
      <c r="B28" s="387" t="s">
        <v>490</v>
      </c>
      <c r="C28" s="615" t="s">
        <v>252</v>
      </c>
      <c r="D28" s="615" t="s">
        <v>252</v>
      </c>
      <c r="E28" s="615" t="s">
        <v>252</v>
      </c>
      <c r="F28" s="615" t="s">
        <v>252</v>
      </c>
      <c r="G28" s="615" t="s">
        <v>252</v>
      </c>
      <c r="H28" s="615" t="s">
        <v>252</v>
      </c>
      <c r="I28" s="615" t="s">
        <v>252</v>
      </c>
      <c r="J28" s="625" t="s">
        <v>252</v>
      </c>
      <c r="K28" s="626" t="s">
        <v>252</v>
      </c>
      <c r="L28" s="615" t="s">
        <v>252</v>
      </c>
      <c r="M28" s="651" t="s">
        <v>252</v>
      </c>
      <c r="N28" s="652" t="s">
        <v>252</v>
      </c>
      <c r="O28" s="614" t="s">
        <v>252</v>
      </c>
    </row>
    <row r="29" spans="2:15" ht="18.75" x14ac:dyDescent="0.2">
      <c r="B29" s="387"/>
      <c r="C29" s="615" t="s">
        <v>252</v>
      </c>
      <c r="D29" s="615" t="s">
        <v>252</v>
      </c>
      <c r="E29" s="615" t="s">
        <v>252</v>
      </c>
      <c r="F29" s="615" t="s">
        <v>252</v>
      </c>
      <c r="G29" s="615" t="s">
        <v>252</v>
      </c>
      <c r="H29" s="615" t="s">
        <v>252</v>
      </c>
      <c r="I29" s="615" t="s">
        <v>252</v>
      </c>
      <c r="J29" s="625" t="s">
        <v>252</v>
      </c>
      <c r="K29" s="626" t="s">
        <v>252</v>
      </c>
      <c r="L29" s="615" t="s">
        <v>252</v>
      </c>
      <c r="M29" s="651" t="s">
        <v>252</v>
      </c>
      <c r="N29" s="652" t="s">
        <v>252</v>
      </c>
      <c r="O29" s="614" t="s">
        <v>252</v>
      </c>
    </row>
    <row r="30" spans="2:15" ht="18.75" x14ac:dyDescent="0.2">
      <c r="B30" s="387" t="s">
        <v>491</v>
      </c>
      <c r="C30" s="615" t="s">
        <v>252</v>
      </c>
      <c r="D30" s="615" t="s">
        <v>252</v>
      </c>
      <c r="E30" s="615" t="s">
        <v>252</v>
      </c>
      <c r="F30" s="615" t="s">
        <v>252</v>
      </c>
      <c r="G30" s="615" t="s">
        <v>252</v>
      </c>
      <c r="H30" s="615" t="s">
        <v>252</v>
      </c>
      <c r="I30" s="615" t="s">
        <v>252</v>
      </c>
      <c r="J30" s="625" t="s">
        <v>252</v>
      </c>
      <c r="K30" s="626" t="s">
        <v>252</v>
      </c>
      <c r="L30" s="615" t="s">
        <v>252</v>
      </c>
      <c r="M30" s="651" t="s">
        <v>252</v>
      </c>
      <c r="N30" s="652" t="s">
        <v>252</v>
      </c>
      <c r="O30" s="614" t="s">
        <v>252</v>
      </c>
    </row>
    <row r="31" spans="2:15" ht="18.75" x14ac:dyDescent="0.2">
      <c r="B31" s="653"/>
      <c r="C31" s="615" t="s">
        <v>252</v>
      </c>
      <c r="D31" s="615" t="s">
        <v>252</v>
      </c>
      <c r="E31" s="615" t="s">
        <v>252</v>
      </c>
      <c r="F31" s="615" t="s">
        <v>252</v>
      </c>
      <c r="G31" s="615" t="s">
        <v>252</v>
      </c>
      <c r="H31" s="615" t="s">
        <v>252</v>
      </c>
      <c r="I31" s="615" t="s">
        <v>252</v>
      </c>
      <c r="J31" s="625" t="s">
        <v>252</v>
      </c>
      <c r="K31" s="626" t="s">
        <v>252</v>
      </c>
      <c r="L31" s="615" t="s">
        <v>252</v>
      </c>
      <c r="M31" s="654" t="s">
        <v>252</v>
      </c>
      <c r="N31" s="760" t="s">
        <v>252</v>
      </c>
      <c r="O31" s="614" t="s">
        <v>252</v>
      </c>
    </row>
    <row r="32" spans="2:15" ht="18.75" x14ac:dyDescent="0.2">
      <c r="B32" s="761" t="s">
        <v>506</v>
      </c>
      <c r="C32" s="978" t="s">
        <v>252</v>
      </c>
      <c r="D32" s="978" t="s">
        <v>252</v>
      </c>
      <c r="E32" s="978" t="s">
        <v>252</v>
      </c>
      <c r="F32" s="978" t="s">
        <v>252</v>
      </c>
      <c r="G32" s="978" t="s">
        <v>252</v>
      </c>
      <c r="H32" s="978" t="s">
        <v>252</v>
      </c>
      <c r="I32" s="978" t="s">
        <v>252</v>
      </c>
      <c r="J32" s="647" t="s">
        <v>252</v>
      </c>
      <c r="K32" s="646" t="s">
        <v>252</v>
      </c>
      <c r="L32" s="978" t="s">
        <v>252</v>
      </c>
      <c r="M32" s="1079" t="s">
        <v>252</v>
      </c>
      <c r="N32" s="1080" t="s">
        <v>252</v>
      </c>
      <c r="O32" s="979" t="s">
        <v>252</v>
      </c>
    </row>
    <row r="33" spans="2:15" ht="18.75" x14ac:dyDescent="0.2">
      <c r="B33" s="377"/>
      <c r="C33" s="978" t="s">
        <v>252</v>
      </c>
      <c r="D33" s="978" t="s">
        <v>252</v>
      </c>
      <c r="E33" s="978" t="s">
        <v>252</v>
      </c>
      <c r="F33" s="978" t="s">
        <v>252</v>
      </c>
      <c r="G33" s="978" t="s">
        <v>252</v>
      </c>
      <c r="H33" s="978" t="s">
        <v>252</v>
      </c>
      <c r="I33" s="978" t="s">
        <v>252</v>
      </c>
      <c r="J33" s="647" t="s">
        <v>252</v>
      </c>
      <c r="K33" s="646" t="s">
        <v>252</v>
      </c>
      <c r="L33" s="978" t="s">
        <v>252</v>
      </c>
      <c r="M33" s="648" t="s">
        <v>252</v>
      </c>
      <c r="N33" s="649" t="s">
        <v>252</v>
      </c>
      <c r="O33" s="979" t="s">
        <v>252</v>
      </c>
    </row>
    <row r="34" spans="2:15" ht="18.75" x14ac:dyDescent="0.2">
      <c r="B34" s="377" t="s">
        <v>507</v>
      </c>
      <c r="C34" s="978" t="s">
        <v>252</v>
      </c>
      <c r="D34" s="978" t="s">
        <v>252</v>
      </c>
      <c r="E34" s="978" t="s">
        <v>252</v>
      </c>
      <c r="F34" s="978" t="s">
        <v>252</v>
      </c>
      <c r="G34" s="978" t="s">
        <v>252</v>
      </c>
      <c r="H34" s="978" t="s">
        <v>252</v>
      </c>
      <c r="I34" s="978" t="s">
        <v>252</v>
      </c>
      <c r="J34" s="647" t="s">
        <v>252</v>
      </c>
      <c r="K34" s="646" t="s">
        <v>252</v>
      </c>
      <c r="L34" s="978" t="s">
        <v>252</v>
      </c>
      <c r="M34" s="648" t="s">
        <v>252</v>
      </c>
      <c r="N34" s="649" t="s">
        <v>252</v>
      </c>
      <c r="O34" s="979" t="s">
        <v>252</v>
      </c>
    </row>
    <row r="35" spans="2:15" ht="18.75" x14ac:dyDescent="0.2">
      <c r="B35" s="377"/>
      <c r="C35" s="978" t="s">
        <v>252</v>
      </c>
      <c r="D35" s="978" t="s">
        <v>252</v>
      </c>
      <c r="E35" s="978" t="s">
        <v>252</v>
      </c>
      <c r="F35" s="978" t="s">
        <v>252</v>
      </c>
      <c r="G35" s="978" t="s">
        <v>252</v>
      </c>
      <c r="H35" s="978" t="s">
        <v>252</v>
      </c>
      <c r="I35" s="978" t="s">
        <v>252</v>
      </c>
      <c r="J35" s="647" t="s">
        <v>252</v>
      </c>
      <c r="K35" s="646" t="s">
        <v>252</v>
      </c>
      <c r="L35" s="978" t="s">
        <v>252</v>
      </c>
      <c r="M35" s="648" t="s">
        <v>252</v>
      </c>
      <c r="N35" s="649" t="s">
        <v>252</v>
      </c>
      <c r="O35" s="979" t="s">
        <v>252</v>
      </c>
    </row>
    <row r="36" spans="2:15" ht="18.75" x14ac:dyDescent="0.2">
      <c r="B36" s="377" t="s">
        <v>508</v>
      </c>
      <c r="C36" s="978" t="s">
        <v>252</v>
      </c>
      <c r="D36" s="978" t="s">
        <v>252</v>
      </c>
      <c r="E36" s="978" t="s">
        <v>252</v>
      </c>
      <c r="F36" s="978" t="s">
        <v>252</v>
      </c>
      <c r="G36" s="978" t="s">
        <v>252</v>
      </c>
      <c r="H36" s="978" t="s">
        <v>252</v>
      </c>
      <c r="I36" s="978" t="s">
        <v>252</v>
      </c>
      <c r="J36" s="647" t="s">
        <v>252</v>
      </c>
      <c r="K36" s="646" t="s">
        <v>252</v>
      </c>
      <c r="L36" s="978" t="s">
        <v>252</v>
      </c>
      <c r="M36" s="648" t="s">
        <v>252</v>
      </c>
      <c r="N36" s="649" t="s">
        <v>252</v>
      </c>
      <c r="O36" s="979" t="s">
        <v>252</v>
      </c>
    </row>
    <row r="37" spans="2:15" ht="19.5" thickBot="1" x14ac:dyDescent="0.25">
      <c r="B37" s="376"/>
      <c r="C37" s="978" t="s">
        <v>252</v>
      </c>
      <c r="D37" s="978" t="s">
        <v>252</v>
      </c>
      <c r="E37" s="978" t="s">
        <v>252</v>
      </c>
      <c r="F37" s="978" t="s">
        <v>252</v>
      </c>
      <c r="G37" s="978" t="s">
        <v>252</v>
      </c>
      <c r="H37" s="978" t="s">
        <v>252</v>
      </c>
      <c r="I37" s="978" t="s">
        <v>252</v>
      </c>
      <c r="J37" s="647" t="s">
        <v>252</v>
      </c>
      <c r="K37" s="646" t="s">
        <v>252</v>
      </c>
      <c r="L37" s="978" t="s">
        <v>252</v>
      </c>
      <c r="M37" s="1081" t="s">
        <v>252</v>
      </c>
      <c r="N37" s="1082" t="s">
        <v>252</v>
      </c>
      <c r="O37" s="979" t="s">
        <v>252</v>
      </c>
    </row>
    <row r="38" spans="2:15" ht="15.75" x14ac:dyDescent="0.2">
      <c r="B38" s="1218" t="s">
        <v>232</v>
      </c>
      <c r="C38" s="1218"/>
      <c r="D38" s="1218"/>
      <c r="E38" s="1218"/>
      <c r="F38" s="1218"/>
      <c r="G38" s="1218"/>
      <c r="H38" s="1218"/>
      <c r="I38" s="1218"/>
      <c r="J38" s="1218"/>
      <c r="K38" s="1218"/>
      <c r="L38" s="1218"/>
      <c r="M38" s="1218"/>
      <c r="N38" s="1218"/>
      <c r="O38" s="1218"/>
    </row>
    <row r="39" spans="2:15" ht="15.75" x14ac:dyDescent="0.2">
      <c r="B39" s="1207"/>
      <c r="C39" s="1207"/>
      <c r="D39" s="1207"/>
      <c r="E39" s="1207"/>
      <c r="F39" s="1207"/>
      <c r="G39" s="1207"/>
      <c r="H39" s="1207"/>
      <c r="I39" s="1207"/>
      <c r="J39" s="1207"/>
      <c r="K39" s="1207"/>
      <c r="L39" s="1207"/>
      <c r="M39" s="1207"/>
      <c r="N39" s="1207"/>
      <c r="O39" s="1207"/>
    </row>
    <row r="40" spans="2:15" ht="15.75" x14ac:dyDescent="0.2">
      <c r="B40" s="1207"/>
      <c r="C40" s="1207"/>
      <c r="D40" s="1207"/>
      <c r="E40" s="1207"/>
      <c r="F40" s="1207"/>
      <c r="G40" s="1207"/>
      <c r="H40" s="1207"/>
      <c r="I40" s="1207"/>
      <c r="J40" s="1207"/>
      <c r="K40" s="1207"/>
      <c r="L40" s="1207"/>
      <c r="M40" s="1207"/>
      <c r="N40" s="1207"/>
      <c r="O40" s="1207"/>
    </row>
    <row r="41" spans="2:15" ht="18.75" x14ac:dyDescent="0.2">
      <c r="B41" s="378"/>
      <c r="C41" s="378"/>
      <c r="D41" s="378"/>
      <c r="E41" s="378"/>
      <c r="F41" s="378"/>
      <c r="G41" s="378"/>
      <c r="H41" s="378"/>
      <c r="I41" s="378"/>
      <c r="J41" s="378"/>
      <c r="K41" s="378"/>
      <c r="L41" s="378"/>
      <c r="M41" s="378"/>
      <c r="O41" s="379" t="s">
        <v>318</v>
      </c>
    </row>
    <row r="42" spans="2:15" ht="21" customHeight="1" x14ac:dyDescent="0.2">
      <c r="B42" s="378"/>
      <c r="C42" s="378"/>
      <c r="D42" s="378"/>
      <c r="E42" s="378"/>
      <c r="F42" s="378"/>
      <c r="G42" s="378"/>
      <c r="H42" s="378"/>
      <c r="I42" s="378"/>
      <c r="J42" s="378"/>
      <c r="K42" s="378"/>
      <c r="L42" s="378"/>
      <c r="M42" s="378"/>
      <c r="O42" s="379" t="s">
        <v>501</v>
      </c>
    </row>
    <row r="43" spans="2:15" ht="18.75" x14ac:dyDescent="0.45">
      <c r="B43" s="378"/>
      <c r="C43" s="378"/>
      <c r="D43" s="378"/>
      <c r="E43" s="378"/>
      <c r="F43" s="378"/>
      <c r="G43" s="378"/>
      <c r="H43" s="378"/>
      <c r="I43" s="378"/>
      <c r="J43" s="378"/>
      <c r="K43" s="378"/>
      <c r="L43" s="378"/>
      <c r="M43" s="378"/>
      <c r="O43" s="478" t="s">
        <v>319</v>
      </c>
    </row>
    <row r="44" spans="2:15" ht="21.75" x14ac:dyDescent="0.2">
      <c r="B44" s="378"/>
      <c r="C44" s="378"/>
      <c r="D44" s="378"/>
      <c r="E44" s="378"/>
      <c r="F44" s="378"/>
      <c r="G44" s="378"/>
      <c r="H44" s="378"/>
      <c r="I44" s="378"/>
      <c r="J44" s="378"/>
      <c r="K44" s="378"/>
      <c r="L44" s="378"/>
      <c r="M44" s="378"/>
      <c r="N44" s="378"/>
      <c r="O44" s="419">
        <v>12</v>
      </c>
    </row>
    <row r="45" spans="2:15" x14ac:dyDescent="0.2">
      <c r="O45" s="418"/>
    </row>
    <row r="46" spans="2:15" ht="18.75" x14ac:dyDescent="0.45">
      <c r="B46" s="378"/>
      <c r="C46" s="378"/>
      <c r="D46" s="378"/>
      <c r="E46" s="378"/>
      <c r="F46" s="378"/>
      <c r="G46" s="378"/>
      <c r="H46" s="378"/>
      <c r="I46" s="378"/>
      <c r="J46" s="378"/>
      <c r="K46" s="378"/>
      <c r="L46" s="378"/>
      <c r="M46" s="378"/>
      <c r="O46" s="478"/>
    </row>
    <row r="47" spans="2:15" ht="15.75" x14ac:dyDescent="0.2">
      <c r="B47" s="378"/>
      <c r="C47" s="378"/>
      <c r="D47" s="378"/>
      <c r="E47" s="378"/>
      <c r="F47" s="378"/>
      <c r="G47" s="378"/>
      <c r="H47" s="378"/>
      <c r="I47" s="378"/>
      <c r="J47" s="378"/>
      <c r="K47" s="378"/>
      <c r="L47" s="378"/>
      <c r="M47" s="378"/>
      <c r="N47" s="378"/>
      <c r="O47" s="378"/>
    </row>
    <row r="48" spans="2:15" ht="19.5" customHeight="1" x14ac:dyDescent="0.2">
      <c r="B48" s="378"/>
      <c r="C48" s="378"/>
      <c r="D48" s="378"/>
      <c r="E48" s="378"/>
      <c r="F48" s="378"/>
      <c r="G48" s="378"/>
      <c r="H48" s="378"/>
      <c r="I48" s="378"/>
      <c r="J48" s="378"/>
      <c r="K48" s="378"/>
      <c r="L48" s="378"/>
      <c r="M48" s="378"/>
      <c r="N48" s="378"/>
      <c r="O48" s="378"/>
    </row>
    <row r="49" spans="2:16" ht="15.75" x14ac:dyDescent="0.2">
      <c r="B49" s="378"/>
      <c r="C49" s="378"/>
      <c r="D49" s="378"/>
      <c r="E49" s="378"/>
      <c r="F49" s="378"/>
      <c r="G49" s="378"/>
      <c r="H49" s="378"/>
      <c r="I49" s="378"/>
      <c r="J49" s="378"/>
      <c r="K49" s="378"/>
      <c r="L49" s="378"/>
      <c r="M49" s="378"/>
      <c r="N49" s="378"/>
      <c r="O49" s="378"/>
    </row>
    <row r="50" spans="2:16" ht="15.75" x14ac:dyDescent="0.2">
      <c r="B50" s="378"/>
      <c r="C50" s="378"/>
      <c r="D50" s="378"/>
      <c r="E50" s="378"/>
      <c r="F50" s="378"/>
      <c r="G50" s="378"/>
      <c r="H50" s="378"/>
      <c r="I50" s="378"/>
      <c r="J50" s="378"/>
      <c r="K50" s="378"/>
      <c r="L50" s="378"/>
      <c r="M50" s="378"/>
      <c r="N50" s="378"/>
      <c r="O50" s="378"/>
    </row>
    <row r="51" spans="2:16" ht="26.25" customHeight="1" x14ac:dyDescent="0.2">
      <c r="B51" s="378"/>
      <c r="C51" s="378"/>
      <c r="D51" s="378"/>
      <c r="E51" s="378"/>
      <c r="F51" s="378"/>
      <c r="G51" s="378"/>
      <c r="H51" s="378"/>
      <c r="I51" s="378"/>
      <c r="J51" s="378"/>
      <c r="K51" s="378"/>
      <c r="L51" s="378"/>
      <c r="M51" s="378"/>
      <c r="N51" s="378"/>
      <c r="O51" s="378"/>
    </row>
    <row r="52" spans="2:16" ht="15.75" x14ac:dyDescent="0.2">
      <c r="B52" s="378"/>
      <c r="C52" s="378"/>
      <c r="D52" s="378"/>
      <c r="E52" s="378"/>
      <c r="F52" s="378"/>
      <c r="G52" s="378"/>
      <c r="H52" s="378"/>
      <c r="I52" s="378"/>
      <c r="J52" s="378"/>
      <c r="K52" s="378"/>
      <c r="L52" s="378"/>
      <c r="M52" s="378"/>
      <c r="N52" s="378"/>
      <c r="O52" s="378"/>
    </row>
    <row r="53" spans="2:16" ht="15.75" x14ac:dyDescent="0.2">
      <c r="B53" s="378"/>
      <c r="C53" s="378"/>
      <c r="D53" s="378"/>
      <c r="E53" s="378"/>
      <c r="F53" s="378"/>
      <c r="G53" s="378"/>
      <c r="H53" s="378"/>
      <c r="I53" s="378"/>
      <c r="J53" s="378"/>
      <c r="K53" s="378"/>
      <c r="L53" s="378"/>
      <c r="M53" s="378"/>
      <c r="N53" s="378"/>
      <c r="O53" s="378"/>
      <c r="P53" s="378"/>
    </row>
    <row r="54" spans="2:16" ht="15.75" x14ac:dyDescent="0.2">
      <c r="B54" s="378"/>
      <c r="C54" s="378"/>
      <c r="D54" s="378"/>
      <c r="E54" s="378"/>
      <c r="F54" s="378"/>
      <c r="G54" s="378"/>
      <c r="H54" s="378"/>
      <c r="I54" s="378"/>
      <c r="J54" s="378"/>
      <c r="K54" s="378"/>
      <c r="L54" s="378"/>
      <c r="M54" s="378"/>
      <c r="N54" s="378"/>
      <c r="O54" s="378"/>
    </row>
    <row r="55" spans="2:16" ht="15.75" x14ac:dyDescent="0.2">
      <c r="B55" s="378"/>
      <c r="C55" s="378"/>
      <c r="D55" s="378"/>
      <c r="E55" s="378"/>
      <c r="F55" s="378"/>
      <c r="G55" s="378"/>
      <c r="H55" s="378"/>
      <c r="I55" s="378"/>
      <c r="J55" s="378"/>
      <c r="K55" s="378"/>
      <c r="L55" s="378"/>
      <c r="M55" s="378"/>
      <c r="N55" s="378"/>
      <c r="O55" s="378"/>
    </row>
    <row r="56" spans="2:16" ht="15.75" x14ac:dyDescent="0.2">
      <c r="B56" s="378"/>
      <c r="C56" s="378"/>
      <c r="D56" s="378"/>
      <c r="E56" s="378"/>
      <c r="F56" s="378"/>
      <c r="G56" s="378"/>
      <c r="H56" s="378"/>
      <c r="I56" s="378"/>
      <c r="J56" s="378"/>
      <c r="K56" s="378"/>
      <c r="L56" s="378"/>
      <c r="M56" s="378"/>
      <c r="N56" s="378"/>
      <c r="O56" s="378"/>
    </row>
    <row r="57" spans="2:16" ht="15.75" x14ac:dyDescent="0.2">
      <c r="B57" s="378"/>
      <c r="C57" s="378"/>
      <c r="D57" s="378"/>
      <c r="E57" s="378"/>
      <c r="F57" s="378"/>
      <c r="G57" s="378"/>
      <c r="H57" s="378"/>
      <c r="I57" s="378"/>
      <c r="J57" s="378"/>
      <c r="K57" s="378"/>
      <c r="L57" s="378"/>
      <c r="M57" s="378"/>
      <c r="N57" s="378"/>
      <c r="O57" s="378"/>
    </row>
    <row r="58" spans="2:16" ht="15.75" x14ac:dyDescent="0.2">
      <c r="B58" s="378"/>
      <c r="C58" s="378"/>
      <c r="D58" s="378"/>
      <c r="E58" s="378"/>
      <c r="F58" s="378"/>
      <c r="G58" s="378"/>
      <c r="H58" s="378"/>
      <c r="I58" s="378"/>
      <c r="J58" s="378"/>
      <c r="K58" s="378"/>
      <c r="L58" s="378"/>
      <c r="M58" s="378"/>
      <c r="N58" s="378"/>
      <c r="O58" s="378"/>
    </row>
    <row r="59" spans="2:16" ht="15.75" x14ac:dyDescent="0.2">
      <c r="B59" s="378"/>
      <c r="C59" s="378"/>
      <c r="D59" s="378"/>
      <c r="E59" s="378"/>
      <c r="F59" s="378"/>
      <c r="G59" s="378"/>
      <c r="H59" s="378"/>
      <c r="I59" s="378"/>
      <c r="J59" s="378"/>
      <c r="K59" s="378"/>
      <c r="L59" s="378"/>
      <c r="M59" s="378"/>
      <c r="N59" s="378"/>
      <c r="O59" s="378"/>
    </row>
    <row r="60" spans="2:16" ht="15.75" x14ac:dyDescent="0.2">
      <c r="B60" s="378"/>
      <c r="C60" s="378"/>
      <c r="D60" s="378"/>
      <c r="E60" s="378"/>
      <c r="F60" s="378"/>
      <c r="G60" s="378"/>
      <c r="H60" s="378"/>
      <c r="I60" s="378"/>
      <c r="J60" s="378"/>
      <c r="K60" s="378"/>
      <c r="L60" s="378"/>
      <c r="M60" s="378"/>
      <c r="N60" s="378"/>
      <c r="O60" s="378"/>
    </row>
    <row r="61" spans="2:16" ht="15.75" x14ac:dyDescent="0.2">
      <c r="B61" s="378"/>
      <c r="C61" s="378"/>
      <c r="D61" s="378"/>
      <c r="E61" s="378"/>
      <c r="F61" s="378"/>
      <c r="G61" s="378"/>
      <c r="H61" s="378"/>
      <c r="I61" s="378"/>
      <c r="J61" s="378"/>
      <c r="K61" s="378"/>
      <c r="L61" s="378"/>
      <c r="M61" s="378"/>
      <c r="N61" s="378"/>
      <c r="O61" s="378"/>
    </row>
    <row r="62" spans="2:16" ht="15.75" x14ac:dyDescent="0.2">
      <c r="B62" s="378"/>
      <c r="C62" s="378"/>
      <c r="D62" s="378"/>
      <c r="E62" s="378"/>
      <c r="F62" s="378"/>
      <c r="G62" s="378"/>
      <c r="H62" s="378"/>
      <c r="I62" s="378"/>
      <c r="J62" s="378"/>
      <c r="K62" s="378"/>
      <c r="L62" s="378"/>
      <c r="M62" s="378"/>
      <c r="N62" s="378"/>
      <c r="O62" s="378"/>
    </row>
    <row r="63" spans="2:16" ht="15.75" x14ac:dyDescent="0.2">
      <c r="B63" s="378"/>
      <c r="C63" s="378"/>
      <c r="D63" s="378"/>
      <c r="E63" s="378"/>
      <c r="F63" s="378"/>
      <c r="G63" s="378"/>
      <c r="H63" s="378"/>
      <c r="I63" s="378"/>
      <c r="J63" s="378"/>
      <c r="K63" s="378"/>
      <c r="L63" s="378"/>
      <c r="M63" s="378"/>
      <c r="N63" s="378"/>
      <c r="O63" s="378"/>
    </row>
    <row r="64" spans="2:16" ht="15.75" x14ac:dyDescent="0.2">
      <c r="B64" s="378"/>
      <c r="C64" s="378"/>
      <c r="D64" s="378"/>
      <c r="E64" s="378"/>
      <c r="F64" s="378"/>
      <c r="G64" s="378"/>
      <c r="H64" s="378"/>
      <c r="I64" s="378"/>
      <c r="J64" s="378"/>
      <c r="K64" s="378"/>
      <c r="L64" s="378"/>
      <c r="M64" s="378"/>
      <c r="N64" s="378"/>
      <c r="O64" s="378"/>
    </row>
    <row r="65" spans="2:15" ht="15.75" x14ac:dyDescent="0.2">
      <c r="B65" s="378"/>
      <c r="C65" s="378"/>
      <c r="D65" s="378"/>
      <c r="E65" s="378"/>
      <c r="F65" s="378"/>
      <c r="G65" s="378"/>
      <c r="H65" s="378"/>
      <c r="I65" s="378"/>
      <c r="J65" s="378"/>
      <c r="K65" s="378"/>
      <c r="L65" s="378"/>
      <c r="M65" s="378"/>
      <c r="N65" s="378"/>
      <c r="O65" s="378"/>
    </row>
    <row r="66" spans="2:15" ht="15.75" x14ac:dyDescent="0.2">
      <c r="B66" s="378"/>
      <c r="C66" s="378"/>
      <c r="D66" s="378"/>
      <c r="E66" s="378"/>
      <c r="F66" s="378"/>
      <c r="G66" s="378"/>
      <c r="H66" s="378"/>
      <c r="I66" s="378"/>
      <c r="J66" s="378"/>
      <c r="K66" s="378"/>
      <c r="L66" s="378"/>
      <c r="M66" s="378"/>
      <c r="N66" s="378"/>
      <c r="O66" s="378"/>
    </row>
    <row r="67" spans="2:15" ht="15.75" x14ac:dyDescent="0.2">
      <c r="B67" s="378"/>
      <c r="C67" s="378"/>
      <c r="D67" s="378"/>
      <c r="E67" s="378"/>
      <c r="F67" s="378"/>
      <c r="G67" s="378"/>
      <c r="H67" s="378"/>
      <c r="I67" s="378"/>
      <c r="J67" s="378"/>
      <c r="K67" s="378"/>
      <c r="L67" s="378"/>
      <c r="M67" s="378"/>
      <c r="N67" s="378"/>
      <c r="O67" s="378"/>
    </row>
    <row r="68" spans="2:15" ht="15.75" x14ac:dyDescent="0.2">
      <c r="B68" s="378"/>
      <c r="C68" s="378"/>
      <c r="D68" s="378"/>
      <c r="E68" s="378"/>
      <c r="F68" s="378"/>
      <c r="G68" s="378"/>
      <c r="H68" s="378"/>
      <c r="I68" s="378"/>
      <c r="J68" s="378"/>
      <c r="K68" s="378"/>
      <c r="L68" s="378"/>
      <c r="M68" s="378"/>
      <c r="N68" s="378"/>
      <c r="O68" s="378"/>
    </row>
    <row r="69" spans="2:15" ht="15.75" x14ac:dyDescent="0.2">
      <c r="B69" s="378"/>
      <c r="C69" s="378"/>
      <c r="D69" s="378"/>
      <c r="E69" s="378"/>
      <c r="F69" s="378"/>
      <c r="G69" s="378"/>
      <c r="H69" s="378"/>
      <c r="I69" s="378"/>
      <c r="J69" s="378"/>
      <c r="K69" s="378"/>
      <c r="L69" s="378"/>
      <c r="M69" s="378"/>
      <c r="N69" s="378"/>
      <c r="O69" s="378"/>
    </row>
    <row r="70" spans="2:15" ht="15.75" x14ac:dyDescent="0.2">
      <c r="B70" s="378"/>
      <c r="C70" s="378"/>
      <c r="D70" s="378"/>
      <c r="E70" s="378"/>
      <c r="F70" s="378"/>
      <c r="G70" s="378"/>
      <c r="H70" s="378"/>
      <c r="I70" s="378"/>
      <c r="J70" s="378"/>
      <c r="K70" s="378"/>
      <c r="L70" s="378"/>
      <c r="M70" s="378"/>
      <c r="N70" s="378"/>
      <c r="O70" s="378"/>
    </row>
    <row r="71" spans="2:15" ht="15.75" x14ac:dyDescent="0.2">
      <c r="B71" s="378"/>
      <c r="C71" s="378"/>
      <c r="D71" s="378"/>
      <c r="E71" s="378"/>
      <c r="F71" s="378"/>
      <c r="G71" s="378"/>
      <c r="H71" s="378"/>
      <c r="I71" s="378"/>
      <c r="J71" s="378"/>
      <c r="K71" s="378"/>
      <c r="L71" s="378"/>
      <c r="M71" s="378"/>
      <c r="N71" s="378"/>
      <c r="O71" s="378"/>
    </row>
    <row r="72" spans="2:15" ht="15.75" x14ac:dyDescent="0.2">
      <c r="C72" s="378"/>
      <c r="D72" s="378"/>
      <c r="E72" s="378"/>
      <c r="F72" s="378"/>
      <c r="G72" s="378"/>
      <c r="H72" s="378"/>
      <c r="I72" s="378"/>
      <c r="J72" s="378"/>
      <c r="K72" s="378"/>
      <c r="L72" s="378"/>
      <c r="M72" s="378"/>
      <c r="N72" s="378"/>
      <c r="O72" s="378"/>
    </row>
    <row r="73" spans="2:15" ht="15.75" x14ac:dyDescent="0.2">
      <c r="C73" s="378"/>
      <c r="D73" s="378"/>
      <c r="E73" s="378"/>
      <c r="F73" s="378"/>
      <c r="G73" s="378"/>
      <c r="H73" s="378"/>
      <c r="I73" s="378"/>
      <c r="J73" s="378"/>
      <c r="K73" s="378"/>
      <c r="L73" s="378"/>
      <c r="M73" s="378"/>
      <c r="N73" s="378"/>
      <c r="O73" s="378"/>
    </row>
    <row r="74" spans="2:15" ht="15.75" x14ac:dyDescent="0.2">
      <c r="C74" s="378"/>
      <c r="D74" s="378"/>
      <c r="E74" s="378"/>
      <c r="F74" s="378"/>
      <c r="G74" s="378"/>
      <c r="H74" s="378"/>
      <c r="I74" s="378"/>
      <c r="J74" s="378"/>
      <c r="K74" s="378"/>
      <c r="L74" s="378"/>
      <c r="M74" s="378"/>
      <c r="N74" s="378"/>
      <c r="O74" s="378"/>
    </row>
    <row r="75" spans="2:15" ht="15.75" x14ac:dyDescent="0.2">
      <c r="C75" s="378"/>
      <c r="D75" s="378"/>
      <c r="E75" s="378"/>
      <c r="F75" s="378"/>
      <c r="G75" s="378"/>
      <c r="H75" s="378"/>
      <c r="I75" s="378"/>
      <c r="J75" s="378"/>
      <c r="K75" s="378"/>
      <c r="L75" s="378"/>
      <c r="M75" s="378"/>
      <c r="N75" s="378"/>
      <c r="O75" s="378"/>
    </row>
    <row r="76" spans="2:15" ht="15.75" x14ac:dyDescent="0.2">
      <c r="C76" s="378"/>
      <c r="D76" s="378"/>
      <c r="E76" s="378"/>
      <c r="F76" s="378"/>
      <c r="G76" s="378"/>
      <c r="H76" s="378"/>
      <c r="I76" s="378"/>
      <c r="J76" s="378"/>
      <c r="K76" s="378"/>
      <c r="L76" s="378"/>
      <c r="M76" s="378"/>
      <c r="N76" s="378"/>
      <c r="O76" s="378"/>
    </row>
    <row r="77" spans="2:15" ht="15.75" x14ac:dyDescent="0.2">
      <c r="C77" s="378"/>
      <c r="D77" s="378"/>
      <c r="E77" s="378"/>
      <c r="F77" s="378"/>
      <c r="G77" s="378"/>
      <c r="H77" s="378"/>
      <c r="I77" s="378"/>
      <c r="J77" s="378"/>
      <c r="K77" s="378"/>
      <c r="L77" s="378"/>
      <c r="M77" s="378"/>
      <c r="N77" s="378"/>
      <c r="O77" s="378"/>
    </row>
    <row r="78" spans="2:15" ht="15.75" x14ac:dyDescent="0.2">
      <c r="C78" s="378"/>
      <c r="D78" s="378"/>
      <c r="E78" s="378"/>
      <c r="F78" s="378"/>
      <c r="G78" s="378"/>
      <c r="H78" s="378"/>
      <c r="I78" s="378"/>
      <c r="J78" s="378"/>
      <c r="K78" s="378"/>
      <c r="L78" s="378"/>
      <c r="M78" s="378"/>
      <c r="N78" s="378"/>
      <c r="O78" s="378"/>
    </row>
    <row r="79" spans="2:15" ht="15.75" x14ac:dyDescent="0.2">
      <c r="C79" s="378"/>
      <c r="D79" s="378"/>
      <c r="E79" s="378"/>
      <c r="F79" s="378"/>
      <c r="G79" s="378"/>
      <c r="H79" s="378"/>
      <c r="I79" s="378"/>
      <c r="J79" s="378"/>
      <c r="K79" s="378"/>
      <c r="L79" s="378"/>
      <c r="M79" s="378"/>
      <c r="N79" s="378"/>
      <c r="O79" s="378"/>
    </row>
  </sheetData>
  <mergeCells count="8">
    <mergeCell ref="B39:O39"/>
    <mergeCell ref="B40:O40"/>
    <mergeCell ref="B2:O2"/>
    <mergeCell ref="B3:B4"/>
    <mergeCell ref="C3:O3"/>
    <mergeCell ref="B9:O9"/>
    <mergeCell ref="B24:O24"/>
    <mergeCell ref="B38:O38"/>
  </mergeCells>
  <printOptions horizontalCentered="1" verticalCentered="1"/>
  <pageMargins left="0.19685039370078741" right="0.19685039370078741" top="0" bottom="9.8425196850393706E-2" header="0.19685039370078741" footer="0.19685039370078741"/>
  <pageSetup paperSize="9" scale="60" orientation="portrait" r:id="rId1"/>
  <ignoredErrors>
    <ignoredError sqref="B8 B33 C24:O24 B35 B37 B25 C12:D12 E12:O16 C14:D16 B1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0"/>
  <sheetViews>
    <sheetView rightToLeft="1" view="pageBreakPreview" topLeftCell="A16" zoomScale="85" zoomScaleNormal="110" zoomScaleSheetLayoutView="85" workbookViewId="0">
      <selection activeCell="M42" sqref="M42:M44"/>
    </sheetView>
  </sheetViews>
  <sheetFormatPr defaultColWidth="9.125" defaultRowHeight="14.25" x14ac:dyDescent="0.2"/>
  <cols>
    <col min="2" max="2" width="13.25" customWidth="1"/>
    <col min="3" max="3" width="15.125" bestFit="1" customWidth="1"/>
    <col min="4" max="4" width="10.375" customWidth="1"/>
    <col min="5" max="5" width="15" bestFit="1" customWidth="1"/>
    <col min="6" max="6" width="10.25" customWidth="1"/>
    <col min="7" max="7" width="11.125" customWidth="1"/>
    <col min="8" max="8" width="9.75" customWidth="1"/>
    <col min="9" max="9" width="8.625" customWidth="1"/>
    <col min="10" max="10" width="10" customWidth="1"/>
    <col min="11" max="11" width="13.375" customWidth="1"/>
    <col min="12" max="12" width="11.25" customWidth="1"/>
    <col min="13" max="13" width="14.375" customWidth="1"/>
    <col min="14" max="14" width="10" customWidth="1"/>
    <col min="15" max="24" width="10.375" bestFit="1" customWidth="1"/>
    <col min="25" max="25" width="10.25" bestFit="1" customWidth="1"/>
    <col min="26" max="26" width="11" bestFit="1" customWidth="1"/>
  </cols>
  <sheetData>
    <row r="1" spans="2:13" ht="15" thickBot="1" x14ac:dyDescent="0.25"/>
    <row r="2" spans="2:13" ht="30" customHeight="1" thickBot="1" x14ac:dyDescent="0.65">
      <c r="B2" s="1220" t="s">
        <v>216</v>
      </c>
      <c r="C2" s="1221"/>
      <c r="D2" s="1221"/>
      <c r="E2" s="1221"/>
      <c r="F2" s="1221"/>
      <c r="G2" s="1221"/>
      <c r="H2" s="1221"/>
      <c r="I2" s="1221"/>
      <c r="J2" s="1221"/>
      <c r="K2" s="1221"/>
      <c r="L2" s="1221"/>
      <c r="M2" s="1222"/>
    </row>
    <row r="3" spans="2:13" ht="20.25" thickBot="1" x14ac:dyDescent="0.55000000000000004">
      <c r="B3" s="1166"/>
      <c r="C3" s="1223" t="s">
        <v>72</v>
      </c>
      <c r="D3" s="1223"/>
      <c r="E3" s="1223"/>
      <c r="F3" s="1223"/>
      <c r="G3" s="1223"/>
      <c r="H3" s="1223"/>
      <c r="I3" s="1223"/>
      <c r="J3" s="1223"/>
      <c r="K3" s="1223"/>
      <c r="L3" s="1223"/>
      <c r="M3" s="1173" t="s">
        <v>461</v>
      </c>
    </row>
    <row r="4" spans="2:13" ht="57" thickBot="1" x14ac:dyDescent="0.25">
      <c r="B4" s="1167"/>
      <c r="C4" s="475" t="s">
        <v>59</v>
      </c>
      <c r="D4" s="235" t="s">
        <v>73</v>
      </c>
      <c r="E4" s="236" t="s">
        <v>74</v>
      </c>
      <c r="F4" s="438" t="s">
        <v>245</v>
      </c>
      <c r="G4" s="476" t="s">
        <v>75</v>
      </c>
      <c r="H4" s="438" t="s">
        <v>76</v>
      </c>
      <c r="I4" s="476" t="s">
        <v>77</v>
      </c>
      <c r="J4" s="438" t="s">
        <v>78</v>
      </c>
      <c r="K4" s="438" t="s">
        <v>79</v>
      </c>
      <c r="L4" s="474" t="s">
        <v>80</v>
      </c>
      <c r="M4" s="1224"/>
    </row>
    <row r="5" spans="2:13" ht="18.75" x14ac:dyDescent="0.45">
      <c r="B5" s="479">
        <v>1398</v>
      </c>
      <c r="C5" s="106">
        <v>37.569450347110291</v>
      </c>
      <c r="D5" s="106">
        <v>34.603806042361072</v>
      </c>
      <c r="E5" s="106">
        <v>36.160626836434858</v>
      </c>
      <c r="F5" s="106">
        <v>58.863711236768069</v>
      </c>
      <c r="G5" s="106">
        <v>50.291777188328865</v>
      </c>
      <c r="H5" s="106">
        <v>10.447294338442319</v>
      </c>
      <c r="I5" s="106">
        <v>20.561524686620643</v>
      </c>
      <c r="J5" s="106">
        <v>21.61950710653278</v>
      </c>
      <c r="K5" s="106">
        <v>24.8220365212009</v>
      </c>
      <c r="L5" s="106">
        <v>41.760088128728171</v>
      </c>
      <c r="M5" s="107">
        <v>16.278725420516466</v>
      </c>
    </row>
    <row r="6" spans="2:13" ht="18.75" x14ac:dyDescent="0.45">
      <c r="B6" s="130">
        <v>1399</v>
      </c>
      <c r="C6" s="240">
        <v>55.188767978993098</v>
      </c>
      <c r="D6" s="240">
        <v>36.778625344462597</v>
      </c>
      <c r="E6" s="240">
        <v>57.631995396345843</v>
      </c>
      <c r="F6" s="240">
        <v>88.566220094156307</v>
      </c>
      <c r="G6" s="240">
        <v>33.745146487822097</v>
      </c>
      <c r="H6" s="240">
        <v>1.8195978476352082</v>
      </c>
      <c r="I6" s="240">
        <v>17.452655031563296</v>
      </c>
      <c r="J6" s="240">
        <v>23.507022622493849</v>
      </c>
      <c r="K6" s="240">
        <v>31.569551202578737</v>
      </c>
      <c r="L6" s="240">
        <v>61.872925623187939</v>
      </c>
      <c r="M6" s="120">
        <v>62.414363937348782</v>
      </c>
    </row>
    <row r="7" spans="2:13" ht="18.75" x14ac:dyDescent="0.45">
      <c r="B7" s="88">
        <v>1400</v>
      </c>
      <c r="C7" s="240">
        <v>60.909882889390985</v>
      </c>
      <c r="D7" s="240">
        <v>65.390679747722459</v>
      </c>
      <c r="E7" s="240">
        <v>59.829332846582105</v>
      </c>
      <c r="F7" s="240">
        <v>68.204557640438367</v>
      </c>
      <c r="G7" s="240">
        <v>64.291369754552619</v>
      </c>
      <c r="H7" s="240">
        <v>17.537028023085981</v>
      </c>
      <c r="I7" s="240">
        <v>27.853303825482129</v>
      </c>
      <c r="J7" s="240">
        <v>45.019315074439021</v>
      </c>
      <c r="K7" s="240">
        <v>50.457954845275367</v>
      </c>
      <c r="L7" s="240">
        <v>60.436697258908396</v>
      </c>
      <c r="M7" s="120">
        <v>63.6</v>
      </c>
    </row>
    <row r="8" spans="2:13" ht="19.5" thickBot="1" x14ac:dyDescent="0.5">
      <c r="B8" s="504">
        <v>1401</v>
      </c>
      <c r="C8" s="509">
        <v>36.874790637762402</v>
      </c>
      <c r="D8" s="509">
        <v>57.740585774058644</v>
      </c>
      <c r="E8" s="509">
        <v>34.559600285510271</v>
      </c>
      <c r="F8" s="509">
        <v>24.409549963461984</v>
      </c>
      <c r="G8" s="509">
        <v>79.989290495314606</v>
      </c>
      <c r="H8" s="509">
        <v>10.50701058983617</v>
      </c>
      <c r="I8" s="509">
        <v>37.551222269323176</v>
      </c>
      <c r="J8" s="509">
        <v>44.329711771572278</v>
      </c>
      <c r="K8" s="509">
        <v>54.236184177564013</v>
      </c>
      <c r="L8" s="509">
        <v>30.029947257598963</v>
      </c>
      <c r="M8" s="510">
        <v>39.381395883638021</v>
      </c>
    </row>
    <row r="9" spans="2:13" ht="18.75" customHeight="1" x14ac:dyDescent="0.2">
      <c r="B9" s="1215" t="s">
        <v>463</v>
      </c>
      <c r="C9" s="1216"/>
      <c r="D9" s="1216"/>
      <c r="E9" s="1216"/>
      <c r="F9" s="1216"/>
      <c r="G9" s="1216"/>
      <c r="H9" s="1216"/>
      <c r="I9" s="1216"/>
      <c r="J9" s="1216"/>
      <c r="K9" s="1216"/>
      <c r="L9" s="1216"/>
      <c r="M9" s="1225"/>
    </row>
    <row r="10" spans="2:13" ht="18.75" x14ac:dyDescent="0.45">
      <c r="B10" s="88">
        <v>1401</v>
      </c>
      <c r="C10" s="240"/>
      <c r="D10" s="240"/>
      <c r="E10" s="240"/>
      <c r="F10" s="240"/>
      <c r="G10" s="240"/>
      <c r="H10" s="240"/>
      <c r="I10" s="240"/>
      <c r="J10" s="240"/>
      <c r="K10" s="240"/>
      <c r="L10" s="240"/>
      <c r="M10" s="120"/>
    </row>
    <row r="11" spans="2:13" ht="18.75" x14ac:dyDescent="0.45">
      <c r="B11" s="192" t="s">
        <v>2</v>
      </c>
      <c r="C11" s="198">
        <v>9.1846004718748162</v>
      </c>
      <c r="D11" s="198">
        <v>26.245264883812979</v>
      </c>
      <c r="E11" s="198">
        <v>2.7635019385087105</v>
      </c>
      <c r="F11" s="198">
        <v>8.5018010345124111</v>
      </c>
      <c r="G11" s="198">
        <v>25.889177224851181</v>
      </c>
      <c r="H11" s="198">
        <v>1.8983198778092856</v>
      </c>
      <c r="I11" s="198">
        <v>3.3796974133723836</v>
      </c>
      <c r="J11" s="198">
        <v>19.74831549742369</v>
      </c>
      <c r="K11" s="198">
        <v>12.762854950115113</v>
      </c>
      <c r="L11" s="198">
        <v>8.3887321249222992</v>
      </c>
      <c r="M11" s="108">
        <v>0.16598002311863524</v>
      </c>
    </row>
    <row r="12" spans="2:13" ht="18.75" x14ac:dyDescent="0.45">
      <c r="B12" s="192"/>
      <c r="C12" s="198" t="s">
        <v>387</v>
      </c>
      <c r="D12" s="198" t="s">
        <v>422</v>
      </c>
      <c r="E12" s="198" t="s">
        <v>388</v>
      </c>
      <c r="F12" s="198" t="s">
        <v>364</v>
      </c>
      <c r="G12" s="198" t="s">
        <v>389</v>
      </c>
      <c r="H12" s="198" t="s">
        <v>390</v>
      </c>
      <c r="I12" s="198" t="s">
        <v>369</v>
      </c>
      <c r="J12" s="198" t="s">
        <v>373</v>
      </c>
      <c r="K12" s="198" t="s">
        <v>421</v>
      </c>
      <c r="L12" s="198" t="s">
        <v>391</v>
      </c>
      <c r="M12" s="108" t="s">
        <v>392</v>
      </c>
    </row>
    <row r="13" spans="2:13" ht="18.75" x14ac:dyDescent="0.45">
      <c r="B13" s="192" t="s">
        <v>1</v>
      </c>
      <c r="C13" s="198">
        <v>3.4388645755896334</v>
      </c>
      <c r="D13" s="198">
        <v>7.0580858972636378</v>
      </c>
      <c r="E13" s="198">
        <v>1.8468962491774619</v>
      </c>
      <c r="F13" s="198">
        <v>1.7912088989485966</v>
      </c>
      <c r="G13" s="198">
        <v>8.2696738207832965</v>
      </c>
      <c r="H13" s="198">
        <v>0.68522483940043344</v>
      </c>
      <c r="I13" s="198">
        <v>29.411070459105389</v>
      </c>
      <c r="J13" s="198">
        <v>5.3371948696731408</v>
      </c>
      <c r="K13" s="198">
        <v>10.079629755665962</v>
      </c>
      <c r="L13" s="198">
        <v>3.3005339098971689</v>
      </c>
      <c r="M13" s="108">
        <v>4.6456576416629645</v>
      </c>
    </row>
    <row r="14" spans="2:13" ht="18.75" x14ac:dyDescent="0.45">
      <c r="B14" s="192"/>
      <c r="C14" s="198" t="s">
        <v>406</v>
      </c>
      <c r="D14" s="198" t="s">
        <v>366</v>
      </c>
      <c r="E14" s="198" t="s">
        <v>407</v>
      </c>
      <c r="F14" s="198" t="s">
        <v>408</v>
      </c>
      <c r="G14" s="198" t="s">
        <v>405</v>
      </c>
      <c r="H14" s="198" t="s">
        <v>409</v>
      </c>
      <c r="I14" s="198" t="s">
        <v>410</v>
      </c>
      <c r="J14" s="198" t="s">
        <v>384</v>
      </c>
      <c r="K14" s="198" t="s">
        <v>386</v>
      </c>
      <c r="L14" s="198" t="s">
        <v>411</v>
      </c>
      <c r="M14" s="108" t="s">
        <v>412</v>
      </c>
    </row>
    <row r="15" spans="2:13" ht="18.75" x14ac:dyDescent="0.45">
      <c r="B15" s="645" t="s">
        <v>3</v>
      </c>
      <c r="C15" s="420">
        <v>8.6387785168980997</v>
      </c>
      <c r="D15" s="420">
        <v>6.3710520811545592</v>
      </c>
      <c r="E15" s="420">
        <v>12.27601654031703</v>
      </c>
      <c r="F15" s="420">
        <v>4.1156295933366067</v>
      </c>
      <c r="G15" s="420">
        <v>10.717885541493999</v>
      </c>
      <c r="H15" s="420">
        <v>0.4678860059549379</v>
      </c>
      <c r="I15" s="420">
        <v>3.0916552667578685</v>
      </c>
      <c r="J15" s="420">
        <v>4.5954438334642589</v>
      </c>
      <c r="K15" s="420">
        <v>9.2555954000247169</v>
      </c>
      <c r="L15" s="420">
        <v>10.567681858955197</v>
      </c>
      <c r="M15" s="489">
        <v>20.370422734341858</v>
      </c>
    </row>
    <row r="16" spans="2:13" ht="18.75" x14ac:dyDescent="0.45">
      <c r="B16" s="170"/>
      <c r="C16" s="490" t="s">
        <v>387</v>
      </c>
      <c r="D16" s="490" t="s">
        <v>442</v>
      </c>
      <c r="E16" s="490" t="s">
        <v>368</v>
      </c>
      <c r="F16" s="490" t="s">
        <v>443</v>
      </c>
      <c r="G16" s="490" t="s">
        <v>444</v>
      </c>
      <c r="H16" s="490" t="s">
        <v>445</v>
      </c>
      <c r="I16" s="490" t="s">
        <v>446</v>
      </c>
      <c r="J16" s="490" t="s">
        <v>404</v>
      </c>
      <c r="K16" s="490" t="s">
        <v>414</v>
      </c>
      <c r="L16" s="490" t="s">
        <v>367</v>
      </c>
      <c r="M16" s="491" t="s">
        <v>413</v>
      </c>
    </row>
    <row r="17" spans="2:14" ht="18.75" x14ac:dyDescent="0.45">
      <c r="B17" s="628">
        <v>1402</v>
      </c>
      <c r="C17" s="629"/>
      <c r="D17" s="629"/>
      <c r="E17" s="629"/>
      <c r="F17" s="629"/>
      <c r="G17" s="629"/>
      <c r="H17" s="629"/>
      <c r="I17" s="629"/>
      <c r="J17" s="629"/>
      <c r="K17" s="629"/>
      <c r="L17" s="630"/>
      <c r="M17" s="391"/>
    </row>
    <row r="18" spans="2:14" ht="18.75" x14ac:dyDescent="0.45">
      <c r="B18" s="631" t="s">
        <v>359</v>
      </c>
      <c r="C18" s="615" t="s">
        <v>252</v>
      </c>
      <c r="D18" s="615" t="s">
        <v>252</v>
      </c>
      <c r="E18" s="615" t="s">
        <v>252</v>
      </c>
      <c r="F18" s="615" t="s">
        <v>252</v>
      </c>
      <c r="G18" s="615" t="s">
        <v>252</v>
      </c>
      <c r="H18" s="615" t="s">
        <v>252</v>
      </c>
      <c r="I18" s="615" t="s">
        <v>252</v>
      </c>
      <c r="J18" s="625" t="s">
        <v>252</v>
      </c>
      <c r="K18" s="626" t="s">
        <v>252</v>
      </c>
      <c r="L18" s="615" t="s">
        <v>252</v>
      </c>
      <c r="M18" s="614" t="s">
        <v>252</v>
      </c>
    </row>
    <row r="19" spans="2:14" ht="18.75" x14ac:dyDescent="0.45">
      <c r="B19" s="632"/>
      <c r="C19" s="615" t="s">
        <v>252</v>
      </c>
      <c r="D19" s="615" t="s">
        <v>252</v>
      </c>
      <c r="E19" s="615" t="s">
        <v>252</v>
      </c>
      <c r="F19" s="615" t="s">
        <v>252</v>
      </c>
      <c r="G19" s="615" t="s">
        <v>252</v>
      </c>
      <c r="H19" s="615" t="s">
        <v>252</v>
      </c>
      <c r="I19" s="615" t="s">
        <v>252</v>
      </c>
      <c r="J19" s="625" t="s">
        <v>252</v>
      </c>
      <c r="K19" s="626" t="s">
        <v>252</v>
      </c>
      <c r="L19" s="615" t="s">
        <v>252</v>
      </c>
      <c r="M19" s="614" t="s">
        <v>252</v>
      </c>
    </row>
    <row r="20" spans="2:14" ht="18.75" x14ac:dyDescent="0.45">
      <c r="B20" s="631" t="s">
        <v>322</v>
      </c>
      <c r="C20" s="615" t="s">
        <v>252</v>
      </c>
      <c r="D20" s="615" t="s">
        <v>252</v>
      </c>
      <c r="E20" s="615" t="s">
        <v>252</v>
      </c>
      <c r="F20" s="615" t="s">
        <v>252</v>
      </c>
      <c r="G20" s="615" t="s">
        <v>252</v>
      </c>
      <c r="H20" s="615" t="s">
        <v>252</v>
      </c>
      <c r="I20" s="615" t="s">
        <v>252</v>
      </c>
      <c r="J20" s="625" t="s">
        <v>252</v>
      </c>
      <c r="K20" s="626" t="s">
        <v>252</v>
      </c>
      <c r="L20" s="615" t="s">
        <v>252</v>
      </c>
      <c r="M20" s="614" t="s">
        <v>252</v>
      </c>
    </row>
    <row r="21" spans="2:14" ht="18.75" x14ac:dyDescent="0.45">
      <c r="B21" s="632"/>
      <c r="C21" s="615" t="s">
        <v>252</v>
      </c>
      <c r="D21" s="615" t="s">
        <v>252</v>
      </c>
      <c r="E21" s="615" t="s">
        <v>252</v>
      </c>
      <c r="F21" s="615" t="s">
        <v>252</v>
      </c>
      <c r="G21" s="615" t="s">
        <v>252</v>
      </c>
      <c r="H21" s="615" t="s">
        <v>252</v>
      </c>
      <c r="I21" s="615" t="s">
        <v>252</v>
      </c>
      <c r="J21" s="625" t="s">
        <v>252</v>
      </c>
      <c r="K21" s="626" t="s">
        <v>252</v>
      </c>
      <c r="L21" s="615" t="s">
        <v>252</v>
      </c>
      <c r="M21" s="614" t="s">
        <v>252</v>
      </c>
    </row>
    <row r="22" spans="2:14" ht="18.75" x14ac:dyDescent="0.45">
      <c r="B22" s="417" t="s">
        <v>352</v>
      </c>
      <c r="C22" s="978" t="s">
        <v>252</v>
      </c>
      <c r="D22" s="978" t="s">
        <v>252</v>
      </c>
      <c r="E22" s="978" t="s">
        <v>252</v>
      </c>
      <c r="F22" s="978" t="s">
        <v>252</v>
      </c>
      <c r="G22" s="978" t="s">
        <v>252</v>
      </c>
      <c r="H22" s="978" t="s">
        <v>252</v>
      </c>
      <c r="I22" s="978" t="s">
        <v>252</v>
      </c>
      <c r="J22" s="647" t="s">
        <v>252</v>
      </c>
      <c r="K22" s="646" t="s">
        <v>252</v>
      </c>
      <c r="L22" s="978" t="s">
        <v>252</v>
      </c>
      <c r="M22" s="979" t="s">
        <v>252</v>
      </c>
    </row>
    <row r="23" spans="2:14" ht="19.5" thickBot="1" x14ac:dyDescent="0.5">
      <c r="B23" s="493"/>
      <c r="C23" s="978" t="s">
        <v>252</v>
      </c>
      <c r="D23" s="978" t="s">
        <v>252</v>
      </c>
      <c r="E23" s="978" t="s">
        <v>252</v>
      </c>
      <c r="F23" s="978" t="s">
        <v>252</v>
      </c>
      <c r="G23" s="978" t="s">
        <v>252</v>
      </c>
      <c r="H23" s="978" t="s">
        <v>252</v>
      </c>
      <c r="I23" s="978" t="s">
        <v>252</v>
      </c>
      <c r="J23" s="647" t="s">
        <v>252</v>
      </c>
      <c r="K23" s="646" t="s">
        <v>252</v>
      </c>
      <c r="L23" s="978" t="s">
        <v>252</v>
      </c>
      <c r="M23" s="979" t="s">
        <v>252</v>
      </c>
    </row>
    <row r="24" spans="2:14" ht="15.75" x14ac:dyDescent="0.2">
      <c r="B24" s="1215" t="s">
        <v>462</v>
      </c>
      <c r="C24" s="1216"/>
      <c r="D24" s="1216"/>
      <c r="E24" s="1216"/>
      <c r="F24" s="1216"/>
      <c r="G24" s="1216"/>
      <c r="H24" s="1216"/>
      <c r="I24" s="1216"/>
      <c r="J24" s="1216"/>
      <c r="K24" s="1216"/>
      <c r="L24" s="1216"/>
      <c r="M24" s="1217"/>
    </row>
    <row r="25" spans="2:14" ht="18.75" x14ac:dyDescent="0.45">
      <c r="B25" s="480">
        <v>1402</v>
      </c>
      <c r="C25" s="280"/>
      <c r="D25" s="280"/>
      <c r="E25" s="280"/>
      <c r="F25" s="280"/>
      <c r="G25" s="280"/>
      <c r="H25" s="280"/>
      <c r="I25" s="280"/>
      <c r="J25" s="280"/>
      <c r="K25" s="280"/>
      <c r="L25" s="280"/>
      <c r="M25" s="281"/>
    </row>
    <row r="26" spans="2:14" ht="18.75" x14ac:dyDescent="0.45">
      <c r="B26" s="645" t="s">
        <v>489</v>
      </c>
      <c r="C26" s="615" t="s">
        <v>252</v>
      </c>
      <c r="D26" s="615" t="s">
        <v>252</v>
      </c>
      <c r="E26" s="615" t="s">
        <v>252</v>
      </c>
      <c r="F26" s="615" t="s">
        <v>252</v>
      </c>
      <c r="G26" s="615" t="s">
        <v>252</v>
      </c>
      <c r="H26" s="615" t="s">
        <v>252</v>
      </c>
      <c r="I26" s="615" t="s">
        <v>252</v>
      </c>
      <c r="J26" s="625" t="s">
        <v>252</v>
      </c>
      <c r="K26" s="626" t="s">
        <v>252</v>
      </c>
      <c r="L26" s="615" t="s">
        <v>252</v>
      </c>
      <c r="M26" s="614" t="s">
        <v>252</v>
      </c>
    </row>
    <row r="27" spans="2:14" ht="18.75" customHeight="1" x14ac:dyDescent="0.45">
      <c r="B27" s="659"/>
      <c r="C27" s="615" t="s">
        <v>252</v>
      </c>
      <c r="D27" s="615" t="s">
        <v>252</v>
      </c>
      <c r="E27" s="615" t="s">
        <v>252</v>
      </c>
      <c r="F27" s="615" t="s">
        <v>252</v>
      </c>
      <c r="G27" s="615" t="s">
        <v>252</v>
      </c>
      <c r="H27" s="615" t="s">
        <v>252</v>
      </c>
      <c r="I27" s="615" t="s">
        <v>252</v>
      </c>
      <c r="J27" s="625" t="s">
        <v>252</v>
      </c>
      <c r="K27" s="626" t="s">
        <v>252</v>
      </c>
      <c r="L27" s="615" t="s">
        <v>252</v>
      </c>
      <c r="M27" s="614" t="s">
        <v>252</v>
      </c>
      <c r="N27" s="1"/>
    </row>
    <row r="28" spans="2:14" ht="18.75" x14ac:dyDescent="0.45">
      <c r="B28" s="659" t="s">
        <v>490</v>
      </c>
      <c r="C28" s="615" t="s">
        <v>252</v>
      </c>
      <c r="D28" s="615" t="s">
        <v>252</v>
      </c>
      <c r="E28" s="615" t="s">
        <v>252</v>
      </c>
      <c r="F28" s="615" t="s">
        <v>252</v>
      </c>
      <c r="G28" s="615" t="s">
        <v>252</v>
      </c>
      <c r="H28" s="615" t="s">
        <v>252</v>
      </c>
      <c r="I28" s="615" t="s">
        <v>252</v>
      </c>
      <c r="J28" s="625" t="s">
        <v>252</v>
      </c>
      <c r="K28" s="626" t="s">
        <v>252</v>
      </c>
      <c r="L28" s="615" t="s">
        <v>252</v>
      </c>
      <c r="M28" s="614" t="s">
        <v>252</v>
      </c>
    </row>
    <row r="29" spans="2:14" ht="18.75" x14ac:dyDescent="0.45">
      <c r="B29" s="659"/>
      <c r="C29" s="615" t="s">
        <v>252</v>
      </c>
      <c r="D29" s="615" t="s">
        <v>252</v>
      </c>
      <c r="E29" s="615" t="s">
        <v>252</v>
      </c>
      <c r="F29" s="615" t="s">
        <v>252</v>
      </c>
      <c r="G29" s="615" t="s">
        <v>252</v>
      </c>
      <c r="H29" s="615" t="s">
        <v>252</v>
      </c>
      <c r="I29" s="615" t="s">
        <v>252</v>
      </c>
      <c r="J29" s="625" t="s">
        <v>252</v>
      </c>
      <c r="K29" s="626" t="s">
        <v>252</v>
      </c>
      <c r="L29" s="615" t="s">
        <v>252</v>
      </c>
      <c r="M29" s="614" t="s">
        <v>252</v>
      </c>
    </row>
    <row r="30" spans="2:14" ht="18.75" x14ac:dyDescent="0.45">
      <c r="B30" s="659" t="s">
        <v>491</v>
      </c>
      <c r="C30" s="615" t="s">
        <v>252</v>
      </c>
      <c r="D30" s="615" t="s">
        <v>252</v>
      </c>
      <c r="E30" s="615" t="s">
        <v>252</v>
      </c>
      <c r="F30" s="615" t="s">
        <v>252</v>
      </c>
      <c r="G30" s="615" t="s">
        <v>252</v>
      </c>
      <c r="H30" s="615" t="s">
        <v>252</v>
      </c>
      <c r="I30" s="615" t="s">
        <v>252</v>
      </c>
      <c r="J30" s="625" t="s">
        <v>252</v>
      </c>
      <c r="K30" s="626" t="s">
        <v>252</v>
      </c>
      <c r="L30" s="615" t="s">
        <v>252</v>
      </c>
      <c r="M30" s="614" t="s">
        <v>252</v>
      </c>
    </row>
    <row r="31" spans="2:14" ht="18.75" x14ac:dyDescent="0.45">
      <c r="B31" s="170"/>
      <c r="C31" s="615" t="s">
        <v>252</v>
      </c>
      <c r="D31" s="615" t="s">
        <v>252</v>
      </c>
      <c r="E31" s="615" t="s">
        <v>252</v>
      </c>
      <c r="F31" s="615" t="s">
        <v>252</v>
      </c>
      <c r="G31" s="615" t="s">
        <v>252</v>
      </c>
      <c r="H31" s="615" t="s">
        <v>252</v>
      </c>
      <c r="I31" s="615" t="s">
        <v>252</v>
      </c>
      <c r="J31" s="625" t="s">
        <v>252</v>
      </c>
      <c r="K31" s="626" t="s">
        <v>252</v>
      </c>
      <c r="L31" s="615" t="s">
        <v>252</v>
      </c>
      <c r="M31" s="614" t="s">
        <v>252</v>
      </c>
    </row>
    <row r="32" spans="2:14" ht="18.75" x14ac:dyDescent="0.45">
      <c r="B32" s="613" t="s">
        <v>506</v>
      </c>
      <c r="C32" s="978" t="s">
        <v>252</v>
      </c>
      <c r="D32" s="978" t="s">
        <v>252</v>
      </c>
      <c r="E32" s="978" t="s">
        <v>252</v>
      </c>
      <c r="F32" s="978" t="s">
        <v>252</v>
      </c>
      <c r="G32" s="978" t="s">
        <v>252</v>
      </c>
      <c r="H32" s="978" t="s">
        <v>252</v>
      </c>
      <c r="I32" s="978" t="s">
        <v>252</v>
      </c>
      <c r="J32" s="647" t="s">
        <v>252</v>
      </c>
      <c r="K32" s="646" t="s">
        <v>252</v>
      </c>
      <c r="L32" s="978" t="s">
        <v>252</v>
      </c>
      <c r="M32" s="979" t="s">
        <v>252</v>
      </c>
    </row>
    <row r="33" spans="2:14" ht="18.75" x14ac:dyDescent="0.45">
      <c r="B33" s="92"/>
      <c r="C33" s="978" t="s">
        <v>252</v>
      </c>
      <c r="D33" s="978" t="s">
        <v>252</v>
      </c>
      <c r="E33" s="978" t="s">
        <v>252</v>
      </c>
      <c r="F33" s="978" t="s">
        <v>252</v>
      </c>
      <c r="G33" s="978" t="s">
        <v>252</v>
      </c>
      <c r="H33" s="978" t="s">
        <v>252</v>
      </c>
      <c r="I33" s="978" t="s">
        <v>252</v>
      </c>
      <c r="J33" s="647" t="s">
        <v>252</v>
      </c>
      <c r="K33" s="646" t="s">
        <v>252</v>
      </c>
      <c r="L33" s="978" t="s">
        <v>252</v>
      </c>
      <c r="M33" s="979" t="s">
        <v>252</v>
      </c>
    </row>
    <row r="34" spans="2:14" ht="18.75" x14ac:dyDescent="0.45">
      <c r="B34" s="92" t="s">
        <v>507</v>
      </c>
      <c r="C34" s="978" t="s">
        <v>252</v>
      </c>
      <c r="D34" s="978" t="s">
        <v>252</v>
      </c>
      <c r="E34" s="978" t="s">
        <v>252</v>
      </c>
      <c r="F34" s="978" t="s">
        <v>252</v>
      </c>
      <c r="G34" s="978" t="s">
        <v>252</v>
      </c>
      <c r="H34" s="978" t="s">
        <v>252</v>
      </c>
      <c r="I34" s="978" t="s">
        <v>252</v>
      </c>
      <c r="J34" s="647" t="s">
        <v>252</v>
      </c>
      <c r="K34" s="646" t="s">
        <v>252</v>
      </c>
      <c r="L34" s="978" t="s">
        <v>252</v>
      </c>
      <c r="M34" s="979" t="s">
        <v>252</v>
      </c>
    </row>
    <row r="35" spans="2:14" ht="18.75" x14ac:dyDescent="0.45">
      <c r="B35" s="92"/>
      <c r="C35" s="978" t="s">
        <v>252</v>
      </c>
      <c r="D35" s="978" t="s">
        <v>252</v>
      </c>
      <c r="E35" s="978" t="s">
        <v>252</v>
      </c>
      <c r="F35" s="978" t="s">
        <v>252</v>
      </c>
      <c r="G35" s="978" t="s">
        <v>252</v>
      </c>
      <c r="H35" s="978" t="s">
        <v>252</v>
      </c>
      <c r="I35" s="978" t="s">
        <v>252</v>
      </c>
      <c r="J35" s="647" t="s">
        <v>252</v>
      </c>
      <c r="K35" s="646" t="s">
        <v>252</v>
      </c>
      <c r="L35" s="978" t="s">
        <v>252</v>
      </c>
      <c r="M35" s="979" t="s">
        <v>252</v>
      </c>
    </row>
    <row r="36" spans="2:14" ht="18.75" x14ac:dyDescent="0.45">
      <c r="B36" s="92" t="s">
        <v>508</v>
      </c>
      <c r="C36" s="978" t="s">
        <v>252</v>
      </c>
      <c r="D36" s="978" t="s">
        <v>252</v>
      </c>
      <c r="E36" s="978" t="s">
        <v>252</v>
      </c>
      <c r="F36" s="978" t="s">
        <v>252</v>
      </c>
      <c r="G36" s="978" t="s">
        <v>252</v>
      </c>
      <c r="H36" s="978" t="s">
        <v>252</v>
      </c>
      <c r="I36" s="978" t="s">
        <v>252</v>
      </c>
      <c r="J36" s="647" t="s">
        <v>252</v>
      </c>
      <c r="K36" s="646" t="s">
        <v>252</v>
      </c>
      <c r="L36" s="978" t="s">
        <v>252</v>
      </c>
      <c r="M36" s="979" t="s">
        <v>252</v>
      </c>
    </row>
    <row r="37" spans="2:14" ht="19.5" thickBot="1" x14ac:dyDescent="0.5">
      <c r="B37" s="93"/>
      <c r="C37" s="978" t="s">
        <v>252</v>
      </c>
      <c r="D37" s="978" t="s">
        <v>252</v>
      </c>
      <c r="E37" s="978" t="s">
        <v>252</v>
      </c>
      <c r="F37" s="978" t="s">
        <v>252</v>
      </c>
      <c r="G37" s="978" t="s">
        <v>252</v>
      </c>
      <c r="H37" s="978" t="s">
        <v>252</v>
      </c>
      <c r="I37" s="978" t="s">
        <v>252</v>
      </c>
      <c r="J37" s="647" t="s">
        <v>252</v>
      </c>
      <c r="K37" s="646" t="s">
        <v>252</v>
      </c>
      <c r="L37" s="978" t="s">
        <v>252</v>
      </c>
      <c r="M37" s="979" t="s">
        <v>252</v>
      </c>
    </row>
    <row r="38" spans="2:14" ht="17.25" x14ac:dyDescent="0.4">
      <c r="B38" s="1170" t="s">
        <v>231</v>
      </c>
      <c r="C38" s="1170"/>
      <c r="D38" s="1170"/>
      <c r="E38" s="1170"/>
      <c r="F38" s="1170"/>
      <c r="G38" s="1170"/>
      <c r="H38" s="1170"/>
      <c r="I38" s="1170"/>
      <c r="J38" s="1170"/>
      <c r="K38" s="1170"/>
      <c r="L38" s="1170"/>
      <c r="M38" s="1170"/>
    </row>
    <row r="39" spans="2:14" ht="15.75" x14ac:dyDescent="0.2">
      <c r="B39" s="1219" t="s">
        <v>237</v>
      </c>
      <c r="C39" s="1219"/>
      <c r="D39" s="1219"/>
      <c r="E39" s="1219"/>
      <c r="F39" s="1219"/>
      <c r="G39" s="1219"/>
      <c r="H39" s="1219"/>
      <c r="I39" s="1219"/>
      <c r="J39" s="1219"/>
      <c r="K39" s="1219"/>
      <c r="L39" s="1219"/>
      <c r="M39" s="1219"/>
    </row>
    <row r="40" spans="2:14" ht="15.75" x14ac:dyDescent="0.2">
      <c r="B40" s="477"/>
      <c r="C40" s="477"/>
      <c r="D40" s="477"/>
      <c r="E40" s="477"/>
      <c r="F40" s="477"/>
      <c r="G40" s="477"/>
      <c r="H40" s="477"/>
      <c r="I40" s="477"/>
      <c r="J40" s="477"/>
      <c r="K40" s="477"/>
      <c r="L40" s="477"/>
      <c r="M40" s="477"/>
    </row>
    <row r="41" spans="2:14" ht="17.25" customHeight="1" x14ac:dyDescent="0.2">
      <c r="B41" s="477"/>
      <c r="C41" s="477"/>
      <c r="D41" s="477"/>
      <c r="E41" s="477"/>
      <c r="F41" s="477"/>
      <c r="G41" s="477"/>
      <c r="H41" s="477"/>
      <c r="I41" s="477"/>
      <c r="J41" s="477"/>
      <c r="K41" s="477"/>
      <c r="L41" s="477"/>
      <c r="M41" s="477"/>
    </row>
    <row r="42" spans="2:14" ht="18" customHeight="1" x14ac:dyDescent="0.45">
      <c r="B42" s="477"/>
      <c r="C42" s="477"/>
      <c r="D42" s="477"/>
      <c r="E42" s="477"/>
      <c r="F42" s="477"/>
      <c r="G42" s="477"/>
      <c r="H42" s="477"/>
      <c r="I42" s="477"/>
      <c r="J42" s="477"/>
      <c r="K42" s="477"/>
      <c r="L42" s="477"/>
      <c r="M42" s="478" t="s">
        <v>318</v>
      </c>
    </row>
    <row r="43" spans="2:14" ht="23.25" customHeight="1" x14ac:dyDescent="0.45">
      <c r="B43" s="477"/>
      <c r="C43" s="477"/>
      <c r="D43" s="477"/>
      <c r="E43" s="477"/>
      <c r="F43" s="477"/>
      <c r="G43" s="477"/>
      <c r="H43" s="477"/>
      <c r="I43" s="477"/>
      <c r="J43" s="477"/>
      <c r="K43" s="477"/>
      <c r="L43" s="477"/>
      <c r="M43" s="478" t="s">
        <v>501</v>
      </c>
    </row>
    <row r="44" spans="2:14" ht="23.25" customHeight="1" x14ac:dyDescent="0.45">
      <c r="B44" s="477"/>
      <c r="C44" s="477"/>
      <c r="D44" s="477"/>
      <c r="E44" s="477"/>
      <c r="F44" s="477"/>
      <c r="G44" s="477"/>
      <c r="H44" s="477"/>
      <c r="I44" s="477"/>
      <c r="J44" s="477"/>
      <c r="K44" s="477"/>
      <c r="L44" s="477"/>
      <c r="M44" s="478" t="s">
        <v>319</v>
      </c>
    </row>
    <row r="45" spans="2:14" ht="21" customHeight="1" x14ac:dyDescent="0.2">
      <c r="B45" s="477"/>
      <c r="C45" s="477"/>
      <c r="D45" s="477"/>
      <c r="E45" s="477"/>
      <c r="F45" s="477"/>
      <c r="G45" s="477"/>
      <c r="H45" s="477"/>
      <c r="I45" s="477"/>
      <c r="J45" s="477"/>
      <c r="K45" s="477"/>
      <c r="L45" s="477"/>
      <c r="M45" s="63">
        <v>13</v>
      </c>
    </row>
    <row r="46" spans="2:14" ht="19.5" customHeight="1" x14ac:dyDescent="0.4">
      <c r="B46" s="473"/>
      <c r="C46" s="473"/>
      <c r="D46" s="473"/>
      <c r="E46" s="473"/>
      <c r="F46" s="473"/>
      <c r="G46" s="473"/>
      <c r="H46" s="473"/>
      <c r="I46" s="473"/>
      <c r="J46" s="473"/>
      <c r="K46" s="473"/>
      <c r="L46" s="473"/>
      <c r="M46" s="473"/>
    </row>
    <row r="47" spans="2:14" ht="20.25" customHeight="1" x14ac:dyDescent="0.2"/>
    <row r="48" spans="2:14" ht="23.25" customHeight="1" x14ac:dyDescent="0.45">
      <c r="C48" s="378"/>
      <c r="D48" s="378"/>
      <c r="E48" s="378"/>
      <c r="F48" s="378"/>
      <c r="G48" s="378"/>
      <c r="H48" s="378"/>
      <c r="I48" s="378"/>
      <c r="J48" s="378"/>
      <c r="K48" s="378"/>
      <c r="L48" s="378"/>
      <c r="M48" s="378"/>
      <c r="N48" s="266"/>
    </row>
    <row r="49" spans="3:13" ht="15.75" x14ac:dyDescent="0.2">
      <c r="C49" s="378"/>
      <c r="D49" s="378"/>
      <c r="E49" s="378"/>
      <c r="F49" s="378"/>
      <c r="G49" s="378"/>
      <c r="H49" s="378"/>
      <c r="I49" s="378"/>
      <c r="J49" s="378"/>
      <c r="K49" s="378"/>
      <c r="L49" s="378"/>
      <c r="M49" s="378"/>
    </row>
    <row r="50" spans="3:13" ht="15.75" x14ac:dyDescent="0.2">
      <c r="C50" s="378"/>
      <c r="D50" s="378"/>
      <c r="E50" s="378"/>
      <c r="F50" s="378"/>
      <c r="G50" s="378"/>
      <c r="H50" s="378"/>
      <c r="I50" s="378"/>
      <c r="J50" s="378"/>
      <c r="K50" s="378"/>
      <c r="L50" s="378"/>
      <c r="M50" s="378"/>
    </row>
    <row r="51" spans="3:13" ht="15.75" x14ac:dyDescent="0.2">
      <c r="C51" s="378"/>
      <c r="D51" s="378"/>
      <c r="E51" s="378"/>
      <c r="F51" s="378"/>
      <c r="G51" s="378"/>
      <c r="H51" s="378"/>
      <c r="I51" s="378"/>
      <c r="J51" s="378"/>
      <c r="K51" s="378"/>
      <c r="L51" s="378"/>
      <c r="M51" s="378"/>
    </row>
    <row r="52" spans="3:13" ht="15.75" x14ac:dyDescent="0.2">
      <c r="C52" s="378"/>
      <c r="D52" s="378"/>
      <c r="E52" s="378"/>
      <c r="F52" s="378"/>
      <c r="G52" s="378"/>
      <c r="H52" s="378"/>
      <c r="I52" s="378"/>
      <c r="J52" s="378"/>
      <c r="K52" s="378"/>
      <c r="L52" s="378"/>
      <c r="M52" s="378"/>
    </row>
    <row r="53" spans="3:13" ht="15.75" x14ac:dyDescent="0.2">
      <c r="C53" s="378"/>
      <c r="D53" s="378"/>
      <c r="E53" s="378"/>
      <c r="F53" s="378"/>
      <c r="G53" s="378"/>
      <c r="H53" s="378"/>
      <c r="I53" s="378"/>
      <c r="J53" s="378"/>
      <c r="K53" s="378"/>
      <c r="L53" s="378"/>
      <c r="M53" s="378"/>
    </row>
    <row r="54" spans="3:13" ht="15.75" x14ac:dyDescent="0.2">
      <c r="C54" s="378"/>
      <c r="D54" s="378"/>
      <c r="E54" s="378"/>
      <c r="F54" s="378"/>
      <c r="G54" s="378"/>
      <c r="H54" s="378"/>
      <c r="I54" s="378"/>
      <c r="J54" s="378"/>
      <c r="K54" s="378"/>
      <c r="L54" s="378"/>
      <c r="M54" s="378"/>
    </row>
    <row r="55" spans="3:13" ht="15.75" x14ac:dyDescent="0.2">
      <c r="C55" s="378"/>
      <c r="D55" s="378"/>
      <c r="E55" s="378"/>
      <c r="F55" s="378"/>
      <c r="G55" s="378"/>
      <c r="H55" s="378"/>
      <c r="I55" s="378"/>
      <c r="J55" s="378"/>
      <c r="K55" s="378"/>
      <c r="L55" s="378"/>
      <c r="M55" s="378"/>
    </row>
    <row r="56" spans="3:13" ht="15.75" x14ac:dyDescent="0.2">
      <c r="C56" s="378"/>
      <c r="D56" s="378"/>
      <c r="E56" s="378"/>
      <c r="F56" s="378"/>
      <c r="G56" s="378"/>
      <c r="H56" s="378"/>
      <c r="I56" s="378"/>
      <c r="J56" s="378"/>
      <c r="K56" s="378"/>
      <c r="L56" s="378"/>
      <c r="M56" s="378"/>
    </row>
    <row r="57" spans="3:13" ht="35.25" customHeight="1" x14ac:dyDescent="0.2">
      <c r="C57" s="378"/>
      <c r="D57" s="378"/>
      <c r="E57" s="378"/>
      <c r="F57" s="378"/>
      <c r="G57" s="378"/>
      <c r="H57" s="378"/>
      <c r="I57" s="378"/>
      <c r="J57" s="378"/>
      <c r="K57" s="378"/>
      <c r="L57" s="378"/>
      <c r="M57" s="378"/>
    </row>
    <row r="58" spans="3:13" ht="15.75" x14ac:dyDescent="0.2">
      <c r="C58" s="378"/>
      <c r="D58" s="378"/>
      <c r="E58" s="378"/>
      <c r="F58" s="378"/>
      <c r="G58" s="378"/>
      <c r="H58" s="378"/>
      <c r="I58" s="378"/>
      <c r="J58" s="378"/>
      <c r="K58" s="378"/>
      <c r="L58" s="378"/>
      <c r="M58" s="378"/>
    </row>
    <row r="59" spans="3:13" ht="15.75" x14ac:dyDescent="0.2">
      <c r="C59" s="378"/>
      <c r="D59" s="378"/>
      <c r="E59" s="378"/>
      <c r="F59" s="378"/>
      <c r="G59" s="378"/>
      <c r="H59" s="378"/>
      <c r="I59" s="378"/>
      <c r="J59" s="378"/>
      <c r="K59" s="378"/>
      <c r="L59" s="378"/>
      <c r="M59" s="378"/>
    </row>
    <row r="60" spans="3:13" ht="15.75" x14ac:dyDescent="0.2">
      <c r="C60" s="378"/>
      <c r="D60" s="378"/>
      <c r="E60" s="378"/>
      <c r="F60" s="378"/>
      <c r="G60" s="378"/>
      <c r="H60" s="378"/>
      <c r="I60" s="378"/>
      <c r="J60" s="378"/>
      <c r="K60" s="378"/>
      <c r="L60" s="378"/>
      <c r="M60" s="378"/>
    </row>
    <row r="61" spans="3:13" ht="15.75" x14ac:dyDescent="0.2">
      <c r="C61" s="378"/>
      <c r="D61" s="378"/>
      <c r="E61" s="378"/>
      <c r="F61" s="378"/>
      <c r="G61" s="378"/>
      <c r="H61" s="378"/>
      <c r="I61" s="378"/>
      <c r="J61" s="378"/>
      <c r="K61" s="378"/>
      <c r="L61" s="378"/>
      <c r="M61" s="378"/>
    </row>
    <row r="62" spans="3:13" ht="15.75" x14ac:dyDescent="0.2">
      <c r="C62" s="378"/>
      <c r="D62" s="378"/>
      <c r="E62" s="378"/>
      <c r="F62" s="378"/>
      <c r="G62" s="378"/>
      <c r="H62" s="378"/>
      <c r="I62" s="378"/>
      <c r="J62" s="378"/>
      <c r="K62" s="378"/>
      <c r="L62" s="378"/>
      <c r="M62" s="378"/>
    </row>
    <row r="63" spans="3:13" ht="15.75" x14ac:dyDescent="0.2">
      <c r="C63" s="378"/>
      <c r="D63" s="378"/>
      <c r="E63" s="378"/>
      <c r="F63" s="378"/>
      <c r="G63" s="378"/>
      <c r="H63" s="378"/>
      <c r="I63" s="378"/>
      <c r="J63" s="378"/>
      <c r="K63" s="378"/>
      <c r="L63" s="378"/>
      <c r="M63" s="378"/>
    </row>
    <row r="64" spans="3:13" ht="15.75" x14ac:dyDescent="0.2">
      <c r="C64" s="378"/>
      <c r="D64" s="378"/>
      <c r="E64" s="378"/>
      <c r="F64" s="378"/>
      <c r="G64" s="378"/>
      <c r="H64" s="378"/>
      <c r="I64" s="378"/>
      <c r="J64" s="378"/>
      <c r="K64" s="378"/>
      <c r="L64" s="378"/>
      <c r="M64" s="378"/>
    </row>
    <row r="65" spans="3:13" ht="15.75" x14ac:dyDescent="0.2">
      <c r="C65" s="378"/>
      <c r="D65" s="378"/>
      <c r="E65" s="378"/>
      <c r="F65" s="378"/>
      <c r="G65" s="378"/>
      <c r="H65" s="378"/>
      <c r="I65" s="378"/>
      <c r="J65" s="378"/>
      <c r="K65" s="378"/>
      <c r="L65" s="378"/>
      <c r="M65" s="378"/>
    </row>
    <row r="66" spans="3:13" ht="15.75" x14ac:dyDescent="0.2">
      <c r="C66" s="378"/>
      <c r="D66" s="378"/>
      <c r="E66" s="378"/>
      <c r="F66" s="378"/>
      <c r="G66" s="378"/>
      <c r="H66" s="378"/>
      <c r="I66" s="378"/>
      <c r="J66" s="378"/>
      <c r="K66" s="378"/>
      <c r="L66" s="378"/>
      <c r="M66" s="378"/>
    </row>
    <row r="67" spans="3:13" ht="15.75" x14ac:dyDescent="0.2">
      <c r="C67" s="378"/>
      <c r="D67" s="378"/>
      <c r="E67" s="378"/>
      <c r="F67" s="378"/>
      <c r="G67" s="378"/>
      <c r="H67" s="378"/>
      <c r="I67" s="378"/>
      <c r="J67" s="378"/>
      <c r="K67" s="378"/>
      <c r="L67" s="378"/>
      <c r="M67" s="378"/>
    </row>
    <row r="68" spans="3:13" ht="15.75" x14ac:dyDescent="0.2">
      <c r="C68" s="378"/>
      <c r="D68" s="378"/>
      <c r="E68" s="378"/>
      <c r="F68" s="378"/>
      <c r="G68" s="378"/>
      <c r="H68" s="378"/>
      <c r="I68" s="378"/>
      <c r="J68" s="378"/>
      <c r="K68" s="378"/>
      <c r="L68" s="378"/>
      <c r="M68" s="378"/>
    </row>
    <row r="69" spans="3:13" ht="15.75" x14ac:dyDescent="0.2">
      <c r="C69" s="378"/>
      <c r="D69" s="378"/>
      <c r="E69" s="378"/>
      <c r="F69" s="378"/>
      <c r="G69" s="378"/>
      <c r="H69" s="378"/>
      <c r="I69" s="378"/>
      <c r="J69" s="378"/>
      <c r="K69" s="378"/>
      <c r="L69" s="378"/>
      <c r="M69" s="378"/>
    </row>
    <row r="70" spans="3:13" ht="15.75" x14ac:dyDescent="0.2">
      <c r="C70" s="378"/>
      <c r="D70" s="378"/>
      <c r="E70" s="378"/>
      <c r="F70" s="378"/>
      <c r="G70" s="378"/>
      <c r="H70" s="378"/>
      <c r="I70" s="378"/>
      <c r="J70" s="378"/>
      <c r="K70" s="378"/>
      <c r="L70" s="378"/>
      <c r="M70" s="378"/>
    </row>
    <row r="71" spans="3:13" ht="15.75" x14ac:dyDescent="0.2">
      <c r="C71" s="378"/>
      <c r="D71" s="378"/>
      <c r="E71" s="378"/>
      <c r="F71" s="378"/>
      <c r="G71" s="378"/>
      <c r="H71" s="378"/>
      <c r="I71" s="378"/>
      <c r="J71" s="378"/>
      <c r="K71" s="378"/>
      <c r="L71" s="378"/>
      <c r="M71" s="378"/>
    </row>
    <row r="72" spans="3:13" ht="15.75" x14ac:dyDescent="0.2">
      <c r="C72" s="378"/>
      <c r="D72" s="378"/>
      <c r="E72" s="378"/>
      <c r="F72" s="378"/>
      <c r="G72" s="378"/>
      <c r="H72" s="378"/>
      <c r="I72" s="378"/>
      <c r="J72" s="378"/>
      <c r="K72" s="378"/>
      <c r="L72" s="378"/>
      <c r="M72" s="378"/>
    </row>
    <row r="73" spans="3:13" ht="15.75" x14ac:dyDescent="0.2">
      <c r="C73" s="378"/>
      <c r="D73" s="378"/>
      <c r="E73" s="378"/>
      <c r="F73" s="378"/>
      <c r="G73" s="378"/>
      <c r="H73" s="378"/>
      <c r="I73" s="378"/>
      <c r="J73" s="378"/>
      <c r="K73" s="378"/>
      <c r="L73" s="378"/>
      <c r="M73" s="378"/>
    </row>
    <row r="74" spans="3:13" ht="15.75" x14ac:dyDescent="0.2">
      <c r="C74" s="378"/>
      <c r="D74" s="378"/>
      <c r="E74" s="378"/>
      <c r="F74" s="378"/>
      <c r="G74" s="378"/>
      <c r="H74" s="378"/>
      <c r="I74" s="378"/>
      <c r="J74" s="378"/>
      <c r="K74" s="378"/>
      <c r="L74" s="378"/>
      <c r="M74" s="378"/>
    </row>
    <row r="75" spans="3:13" ht="15.75" x14ac:dyDescent="0.2">
      <c r="C75" s="378"/>
      <c r="D75" s="378"/>
      <c r="E75" s="378"/>
      <c r="F75" s="378"/>
      <c r="G75" s="378"/>
      <c r="H75" s="378"/>
      <c r="I75" s="378"/>
      <c r="J75" s="378"/>
      <c r="K75" s="378"/>
      <c r="L75" s="378"/>
      <c r="M75" s="378"/>
    </row>
    <row r="76" spans="3:13" ht="15.75" x14ac:dyDescent="0.2">
      <c r="C76" s="378"/>
      <c r="D76" s="378"/>
      <c r="E76" s="378"/>
      <c r="F76" s="378"/>
      <c r="G76" s="378"/>
      <c r="H76" s="378"/>
      <c r="I76" s="378"/>
      <c r="J76" s="378"/>
      <c r="K76" s="378"/>
      <c r="L76" s="378"/>
      <c r="M76" s="378"/>
    </row>
    <row r="77" spans="3:13" ht="15.75" x14ac:dyDescent="0.2">
      <c r="C77" s="378"/>
      <c r="D77" s="378"/>
      <c r="E77" s="378"/>
      <c r="F77" s="378"/>
      <c r="G77" s="378"/>
      <c r="H77" s="378"/>
      <c r="I77" s="378"/>
      <c r="J77" s="378"/>
      <c r="K77" s="378"/>
      <c r="L77" s="378"/>
      <c r="M77" s="378"/>
    </row>
    <row r="78" spans="3:13" ht="15.75" x14ac:dyDescent="0.2">
      <c r="C78" s="378"/>
      <c r="D78" s="378"/>
      <c r="E78" s="378"/>
      <c r="F78" s="378"/>
      <c r="G78" s="378"/>
      <c r="H78" s="378"/>
      <c r="I78" s="378"/>
      <c r="J78" s="378"/>
      <c r="K78" s="378"/>
      <c r="L78" s="378"/>
      <c r="M78" s="378"/>
    </row>
    <row r="79" spans="3:13" ht="15.75" x14ac:dyDescent="0.2">
      <c r="C79" s="378"/>
      <c r="D79" s="378"/>
      <c r="E79" s="378"/>
      <c r="F79" s="378"/>
      <c r="G79" s="378"/>
      <c r="H79" s="378"/>
      <c r="I79" s="378"/>
      <c r="J79" s="378"/>
      <c r="K79" s="378"/>
      <c r="L79" s="378"/>
      <c r="M79" s="378"/>
    </row>
    <row r="80" spans="3:13" ht="15.75" x14ac:dyDescent="0.2">
      <c r="C80" s="378"/>
      <c r="D80" s="378"/>
      <c r="E80" s="378"/>
      <c r="F80" s="378"/>
      <c r="G80" s="378"/>
      <c r="H80" s="378"/>
      <c r="I80" s="378"/>
      <c r="J80" s="378"/>
      <c r="K80" s="378"/>
      <c r="L80" s="378"/>
      <c r="M80" s="378"/>
    </row>
    <row r="81" spans="3:13" ht="15.75" x14ac:dyDescent="0.2">
      <c r="C81" s="378"/>
      <c r="D81" s="378"/>
      <c r="E81" s="378"/>
      <c r="F81" s="378"/>
      <c r="G81" s="378"/>
      <c r="H81" s="378"/>
      <c r="I81" s="378"/>
      <c r="J81" s="378"/>
      <c r="K81" s="378"/>
      <c r="L81" s="378"/>
      <c r="M81" s="378"/>
    </row>
    <row r="82" spans="3:13" ht="15.75" x14ac:dyDescent="0.2">
      <c r="C82" s="378"/>
      <c r="D82" s="378"/>
      <c r="E82" s="378"/>
      <c r="F82" s="378"/>
      <c r="G82" s="378"/>
      <c r="H82" s="378"/>
      <c r="I82" s="378"/>
      <c r="J82" s="378"/>
      <c r="K82" s="378"/>
      <c r="L82" s="378"/>
      <c r="M82" s="378"/>
    </row>
    <row r="83" spans="3:13" ht="15.75" x14ac:dyDescent="0.2">
      <c r="C83" s="378"/>
      <c r="D83" s="378"/>
      <c r="E83" s="378"/>
      <c r="F83" s="378"/>
      <c r="G83" s="378"/>
      <c r="H83" s="378"/>
      <c r="I83" s="378"/>
      <c r="J83" s="378"/>
      <c r="K83" s="378"/>
      <c r="L83" s="378"/>
      <c r="M83" s="378"/>
    </row>
    <row r="84" spans="3:13" ht="15.75" x14ac:dyDescent="0.2">
      <c r="C84" s="378"/>
      <c r="D84" s="378"/>
      <c r="E84" s="378"/>
      <c r="F84" s="378"/>
      <c r="G84" s="378"/>
      <c r="H84" s="378"/>
      <c r="I84" s="378"/>
      <c r="J84" s="378"/>
      <c r="K84" s="378"/>
      <c r="L84" s="378"/>
      <c r="M84" s="378"/>
    </row>
    <row r="85" spans="3:13" ht="15.75" x14ac:dyDescent="0.2">
      <c r="C85" s="378"/>
      <c r="D85" s="378"/>
      <c r="E85" s="378"/>
      <c r="F85" s="378"/>
      <c r="G85" s="378"/>
      <c r="H85" s="378"/>
      <c r="I85" s="378"/>
      <c r="J85" s="378"/>
      <c r="K85" s="378"/>
      <c r="L85" s="378"/>
      <c r="M85" s="378"/>
    </row>
    <row r="86" spans="3:13" ht="15.75" x14ac:dyDescent="0.2">
      <c r="C86" s="378"/>
      <c r="D86" s="378"/>
      <c r="E86" s="378"/>
      <c r="F86" s="378"/>
      <c r="G86" s="378"/>
      <c r="H86" s="378"/>
      <c r="I86" s="378"/>
      <c r="J86" s="378"/>
      <c r="K86" s="378"/>
      <c r="L86" s="378"/>
      <c r="M86" s="378"/>
    </row>
    <row r="87" spans="3:13" ht="15.75" x14ac:dyDescent="0.2">
      <c r="C87" s="378"/>
      <c r="D87" s="378"/>
      <c r="E87" s="378"/>
      <c r="F87" s="378"/>
      <c r="G87" s="378"/>
      <c r="H87" s="378"/>
      <c r="I87" s="378"/>
      <c r="J87" s="378"/>
      <c r="K87" s="378"/>
      <c r="L87" s="378"/>
      <c r="M87" s="378"/>
    </row>
    <row r="88" spans="3:13" ht="15.75" x14ac:dyDescent="0.2">
      <c r="C88" s="378"/>
      <c r="D88" s="378"/>
      <c r="E88" s="378"/>
      <c r="F88" s="378"/>
      <c r="G88" s="378"/>
      <c r="H88" s="378"/>
      <c r="I88" s="378"/>
      <c r="J88" s="378"/>
      <c r="K88" s="378"/>
      <c r="L88" s="378"/>
      <c r="M88" s="378"/>
    </row>
    <row r="89" spans="3:13" ht="15.75" x14ac:dyDescent="0.2">
      <c r="C89" s="378"/>
      <c r="D89" s="378"/>
      <c r="E89" s="378"/>
      <c r="F89" s="378"/>
      <c r="G89" s="378"/>
      <c r="H89" s="378"/>
      <c r="I89" s="378"/>
      <c r="J89" s="378"/>
      <c r="K89" s="378"/>
      <c r="L89" s="378"/>
      <c r="M89" s="378"/>
    </row>
    <row r="90" spans="3:13" ht="15.75" x14ac:dyDescent="0.2">
      <c r="C90" s="378"/>
      <c r="D90" s="378"/>
      <c r="E90" s="378"/>
      <c r="F90" s="378"/>
      <c r="G90" s="378"/>
      <c r="H90" s="378"/>
      <c r="I90" s="378"/>
      <c r="J90" s="378"/>
      <c r="K90" s="378"/>
      <c r="L90" s="378"/>
      <c r="M90" s="378"/>
    </row>
    <row r="91" spans="3:13" ht="15.75" x14ac:dyDescent="0.2">
      <c r="C91" s="378"/>
      <c r="D91" s="378"/>
      <c r="E91" s="378"/>
      <c r="F91" s="378"/>
      <c r="G91" s="378"/>
      <c r="H91" s="378"/>
      <c r="I91" s="378"/>
      <c r="J91" s="378"/>
      <c r="K91" s="378"/>
      <c r="L91" s="378"/>
      <c r="M91" s="378"/>
    </row>
    <row r="92" spans="3:13" ht="15.75" x14ac:dyDescent="0.2">
      <c r="C92" s="378"/>
      <c r="D92" s="378"/>
      <c r="E92" s="378"/>
      <c r="F92" s="378"/>
      <c r="G92" s="378"/>
      <c r="H92" s="378"/>
      <c r="I92" s="378"/>
      <c r="J92" s="378"/>
      <c r="K92" s="378"/>
      <c r="L92" s="378"/>
      <c r="M92" s="378"/>
    </row>
    <row r="93" spans="3:13" ht="15.75" x14ac:dyDescent="0.2">
      <c r="C93" s="378"/>
      <c r="D93" s="378"/>
      <c r="E93" s="378"/>
      <c r="F93" s="378"/>
      <c r="G93" s="378"/>
      <c r="H93" s="378"/>
      <c r="I93" s="378"/>
      <c r="J93" s="378"/>
      <c r="K93" s="378"/>
      <c r="L93" s="378"/>
      <c r="M93" s="378"/>
    </row>
    <row r="94" spans="3:13" ht="15.75" x14ac:dyDescent="0.2">
      <c r="C94" s="378"/>
      <c r="D94" s="378"/>
      <c r="E94" s="378"/>
      <c r="F94" s="378"/>
      <c r="G94" s="378"/>
      <c r="H94" s="378"/>
      <c r="I94" s="378"/>
      <c r="J94" s="378"/>
      <c r="K94" s="378"/>
      <c r="L94" s="378"/>
      <c r="M94" s="378"/>
    </row>
    <row r="95" spans="3:13" ht="15.75" x14ac:dyDescent="0.2">
      <c r="C95" s="378"/>
      <c r="D95" s="378"/>
      <c r="E95" s="378"/>
      <c r="F95" s="378"/>
      <c r="G95" s="378"/>
      <c r="H95" s="378"/>
      <c r="I95" s="378"/>
      <c r="J95" s="378"/>
      <c r="K95" s="378"/>
      <c r="L95" s="378"/>
      <c r="M95" s="378"/>
    </row>
    <row r="96" spans="3:13" ht="15.75" x14ac:dyDescent="0.2">
      <c r="C96" s="378"/>
      <c r="D96" s="378"/>
      <c r="E96" s="378"/>
      <c r="F96" s="378"/>
      <c r="G96" s="378"/>
      <c r="H96" s="378"/>
      <c r="I96" s="378"/>
      <c r="J96" s="378"/>
      <c r="K96" s="378"/>
      <c r="L96" s="378"/>
      <c r="M96" s="378"/>
    </row>
    <row r="97" spans="3:13" ht="15.75" x14ac:dyDescent="0.2">
      <c r="C97" s="378"/>
      <c r="D97" s="378"/>
      <c r="E97" s="378"/>
      <c r="F97" s="378"/>
      <c r="G97" s="378"/>
      <c r="H97" s="378"/>
      <c r="I97" s="378"/>
      <c r="J97" s="378"/>
      <c r="K97" s="378"/>
      <c r="L97" s="378"/>
      <c r="M97" s="378"/>
    </row>
    <row r="98" spans="3:13" ht="15.75" x14ac:dyDescent="0.2">
      <c r="C98" s="378"/>
      <c r="D98" s="378"/>
      <c r="E98" s="378"/>
      <c r="F98" s="378"/>
      <c r="G98" s="378"/>
      <c r="H98" s="378"/>
      <c r="I98" s="378"/>
      <c r="J98" s="378"/>
      <c r="K98" s="378"/>
      <c r="L98" s="378"/>
      <c r="M98" s="378"/>
    </row>
    <row r="99" spans="3:13" ht="15.75" x14ac:dyDescent="0.2">
      <c r="C99" s="378"/>
      <c r="D99" s="378"/>
      <c r="E99" s="378"/>
      <c r="F99" s="378"/>
      <c r="G99" s="378"/>
      <c r="H99" s="378"/>
      <c r="I99" s="378"/>
      <c r="J99" s="378"/>
      <c r="K99" s="378"/>
      <c r="L99" s="378"/>
      <c r="M99" s="378"/>
    </row>
    <row r="100" spans="3:13" ht="15.75" x14ac:dyDescent="0.2">
      <c r="C100" s="378"/>
      <c r="D100" s="378"/>
      <c r="E100" s="378"/>
      <c r="F100" s="378"/>
      <c r="G100" s="378"/>
      <c r="H100" s="378"/>
      <c r="I100" s="378"/>
      <c r="J100" s="378"/>
      <c r="K100" s="378"/>
      <c r="L100" s="378"/>
      <c r="M100" s="378"/>
    </row>
    <row r="101" spans="3:13" ht="15.75" x14ac:dyDescent="0.2">
      <c r="C101" s="378"/>
      <c r="D101" s="378"/>
      <c r="E101" s="378"/>
      <c r="F101" s="378"/>
      <c r="G101" s="378"/>
      <c r="H101" s="378"/>
      <c r="I101" s="378"/>
      <c r="J101" s="378"/>
      <c r="K101" s="378"/>
      <c r="L101" s="378"/>
      <c r="M101" s="378"/>
    </row>
    <row r="102" spans="3:13" ht="15.75" x14ac:dyDescent="0.2">
      <c r="C102" s="378"/>
      <c r="D102" s="378"/>
      <c r="E102" s="378"/>
      <c r="F102" s="378"/>
      <c r="G102" s="378"/>
      <c r="H102" s="378"/>
      <c r="I102" s="378"/>
      <c r="J102" s="378"/>
      <c r="K102" s="378"/>
      <c r="L102" s="378"/>
      <c r="M102" s="378"/>
    </row>
    <row r="103" spans="3:13" ht="15.75" x14ac:dyDescent="0.2">
      <c r="C103" s="378"/>
      <c r="D103" s="378"/>
      <c r="E103" s="378"/>
      <c r="F103" s="378"/>
      <c r="G103" s="378"/>
      <c r="H103" s="378"/>
      <c r="I103" s="378"/>
      <c r="J103" s="378"/>
      <c r="K103" s="378"/>
      <c r="L103" s="378"/>
      <c r="M103" s="378"/>
    </row>
    <row r="104" spans="3:13" ht="15.75" x14ac:dyDescent="0.2">
      <c r="C104" s="378"/>
      <c r="D104" s="378"/>
      <c r="E104" s="378"/>
      <c r="F104" s="378"/>
      <c r="G104" s="378"/>
      <c r="H104" s="378"/>
      <c r="I104" s="378"/>
      <c r="J104" s="378"/>
      <c r="K104" s="378"/>
      <c r="L104" s="378"/>
      <c r="M104" s="378"/>
    </row>
    <row r="105" spans="3:13" ht="15.75" x14ac:dyDescent="0.2">
      <c r="C105" s="378"/>
      <c r="D105" s="378"/>
      <c r="E105" s="378"/>
      <c r="F105" s="378"/>
      <c r="G105" s="378"/>
      <c r="H105" s="378"/>
      <c r="I105" s="378"/>
      <c r="J105" s="378"/>
      <c r="K105" s="378"/>
      <c r="L105" s="378"/>
      <c r="M105" s="378"/>
    </row>
    <row r="106" spans="3:13" ht="15.75" x14ac:dyDescent="0.2">
      <c r="C106" s="378"/>
      <c r="D106" s="378"/>
      <c r="E106" s="378"/>
      <c r="F106" s="378"/>
      <c r="G106" s="378"/>
      <c r="H106" s="378"/>
      <c r="I106" s="378"/>
      <c r="J106" s="378"/>
      <c r="K106" s="378"/>
      <c r="L106" s="378"/>
      <c r="M106" s="378"/>
    </row>
    <row r="107" spans="3:13" ht="15.75" x14ac:dyDescent="0.2">
      <c r="C107" s="378"/>
      <c r="D107" s="378"/>
      <c r="E107" s="378"/>
      <c r="F107" s="378"/>
      <c r="G107" s="378"/>
      <c r="H107" s="378"/>
      <c r="I107" s="378"/>
      <c r="J107" s="378"/>
      <c r="K107" s="378"/>
      <c r="L107" s="378"/>
      <c r="M107" s="378"/>
    </row>
    <row r="108" spans="3:13" ht="15.75" x14ac:dyDescent="0.2">
      <c r="C108" s="378"/>
      <c r="D108" s="378"/>
      <c r="E108" s="378"/>
      <c r="F108" s="378"/>
      <c r="G108" s="378"/>
      <c r="H108" s="378"/>
      <c r="I108" s="378"/>
      <c r="J108" s="378"/>
      <c r="K108" s="378"/>
      <c r="L108" s="378"/>
      <c r="M108" s="378"/>
    </row>
    <row r="109" spans="3:13" ht="15.75" x14ac:dyDescent="0.2">
      <c r="C109" s="378"/>
      <c r="D109" s="378"/>
      <c r="E109" s="378"/>
      <c r="F109" s="378"/>
      <c r="G109" s="378"/>
      <c r="H109" s="378"/>
      <c r="I109" s="378"/>
      <c r="J109" s="378"/>
      <c r="K109" s="378"/>
      <c r="L109" s="378"/>
      <c r="M109" s="378"/>
    </row>
    <row r="110" spans="3:13" ht="15.75" x14ac:dyDescent="0.2">
      <c r="C110" s="378"/>
      <c r="D110" s="378"/>
      <c r="E110" s="378"/>
      <c r="F110" s="378"/>
      <c r="G110" s="378"/>
      <c r="H110" s="378"/>
      <c r="I110" s="378"/>
      <c r="J110" s="378"/>
      <c r="K110" s="378"/>
      <c r="L110" s="378"/>
      <c r="M110" s="378"/>
    </row>
    <row r="111" spans="3:13" ht="15.75" x14ac:dyDescent="0.2">
      <c r="C111" s="378"/>
      <c r="D111" s="378"/>
      <c r="E111" s="378"/>
      <c r="F111" s="378"/>
      <c r="G111" s="378"/>
      <c r="H111" s="378"/>
      <c r="I111" s="378"/>
      <c r="J111" s="378"/>
      <c r="K111" s="378"/>
      <c r="L111" s="378"/>
      <c r="M111" s="378"/>
    </row>
    <row r="112" spans="3:13" ht="15.75" x14ac:dyDescent="0.2">
      <c r="C112" s="378"/>
      <c r="D112" s="378"/>
      <c r="E112" s="378"/>
      <c r="F112" s="378"/>
      <c r="G112" s="378"/>
      <c r="H112" s="378"/>
      <c r="I112" s="378"/>
      <c r="J112" s="378"/>
      <c r="K112" s="378"/>
      <c r="L112" s="378"/>
      <c r="M112" s="378"/>
    </row>
    <row r="113" spans="3:13" ht="15.75" x14ac:dyDescent="0.2">
      <c r="C113" s="378"/>
      <c r="D113" s="378"/>
      <c r="E113" s="378"/>
      <c r="F113" s="378"/>
      <c r="G113" s="378"/>
      <c r="H113" s="378"/>
      <c r="I113" s="378"/>
      <c r="J113" s="378"/>
      <c r="K113" s="378"/>
      <c r="L113" s="378"/>
      <c r="M113" s="378"/>
    </row>
    <row r="114" spans="3:13" ht="15.75" x14ac:dyDescent="0.2">
      <c r="C114" s="378"/>
      <c r="D114" s="378"/>
      <c r="E114" s="378"/>
      <c r="F114" s="378"/>
      <c r="G114" s="378"/>
      <c r="H114" s="378"/>
      <c r="I114" s="378"/>
      <c r="J114" s="378"/>
      <c r="K114" s="378"/>
      <c r="L114" s="378"/>
      <c r="M114" s="378"/>
    </row>
    <row r="115" spans="3:13" ht="15.75" x14ac:dyDescent="0.2">
      <c r="C115" s="378"/>
      <c r="D115" s="378"/>
      <c r="E115" s="378"/>
      <c r="F115" s="378"/>
      <c r="G115" s="378"/>
      <c r="H115" s="378"/>
      <c r="I115" s="378"/>
      <c r="J115" s="378"/>
      <c r="K115" s="378"/>
      <c r="L115" s="378"/>
      <c r="M115" s="378"/>
    </row>
    <row r="116" spans="3:13" ht="15.75" x14ac:dyDescent="0.2">
      <c r="C116" s="378"/>
      <c r="D116" s="378"/>
      <c r="E116" s="378"/>
      <c r="F116" s="378"/>
      <c r="G116" s="378"/>
      <c r="H116" s="378"/>
      <c r="I116" s="378"/>
      <c r="J116" s="378"/>
      <c r="K116" s="378"/>
      <c r="L116" s="378"/>
      <c r="M116" s="378"/>
    </row>
    <row r="117" spans="3:13" ht="15.75" x14ac:dyDescent="0.2">
      <c r="C117" s="378"/>
      <c r="D117" s="378"/>
      <c r="E117" s="378"/>
      <c r="F117" s="378"/>
      <c r="G117" s="378"/>
      <c r="H117" s="378"/>
      <c r="I117" s="378"/>
      <c r="J117" s="378"/>
      <c r="K117" s="378"/>
      <c r="L117" s="378"/>
      <c r="M117" s="378"/>
    </row>
    <row r="118" spans="3:13" ht="15.75" x14ac:dyDescent="0.2">
      <c r="C118" s="378"/>
      <c r="D118" s="378"/>
      <c r="E118" s="378"/>
      <c r="F118" s="378"/>
      <c r="G118" s="378"/>
      <c r="H118" s="378"/>
      <c r="I118" s="378"/>
      <c r="J118" s="378"/>
      <c r="K118" s="378"/>
      <c r="L118" s="378"/>
      <c r="M118" s="378"/>
    </row>
    <row r="119" spans="3:13" ht="15.75" x14ac:dyDescent="0.2">
      <c r="C119" s="378"/>
      <c r="D119" s="378"/>
      <c r="E119" s="378"/>
      <c r="F119" s="378"/>
      <c r="G119" s="378"/>
      <c r="H119" s="378"/>
      <c r="I119" s="378"/>
      <c r="J119" s="378"/>
      <c r="K119" s="378"/>
      <c r="L119" s="378"/>
      <c r="M119" s="378"/>
    </row>
    <row r="120" spans="3:13" ht="15.75" x14ac:dyDescent="0.2">
      <c r="C120" s="378"/>
      <c r="D120" s="378"/>
      <c r="E120" s="378"/>
      <c r="F120" s="378"/>
      <c r="G120" s="378"/>
      <c r="H120" s="378"/>
      <c r="I120" s="378"/>
      <c r="J120" s="378"/>
      <c r="K120" s="378"/>
      <c r="L120" s="378"/>
      <c r="M120" s="378"/>
    </row>
  </sheetData>
  <mergeCells count="8">
    <mergeCell ref="B38:M38"/>
    <mergeCell ref="B39:M39"/>
    <mergeCell ref="B2:M2"/>
    <mergeCell ref="B3:B4"/>
    <mergeCell ref="C3:L3"/>
    <mergeCell ref="M3:M4"/>
    <mergeCell ref="B9:M9"/>
    <mergeCell ref="B24:M24"/>
  </mergeCells>
  <printOptions horizontalCentered="1" verticalCentered="1"/>
  <pageMargins left="0.19685039370078741" right="0.19685039370078741" top="0" bottom="9.8425196850393706E-2" header="0.19685039370078741" footer="0.19685039370078741"/>
  <pageSetup paperSize="9" scale="60" orientation="portrait" r:id="rId1"/>
  <ignoredErrors>
    <ignoredError sqref="C25:M25 C24:M24 B33 B35 B37 C12:M1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6"/>
  <sheetViews>
    <sheetView rightToLeft="1" view="pageBreakPreview" zoomScale="90" zoomScaleNormal="100" zoomScaleSheetLayoutView="90" workbookViewId="0">
      <selection activeCell="U30" sqref="U30"/>
    </sheetView>
  </sheetViews>
  <sheetFormatPr defaultRowHeight="14.25" x14ac:dyDescent="0.2"/>
  <cols>
    <col min="1" max="1" width="3.875" customWidth="1"/>
    <col min="2" max="2" width="12" customWidth="1"/>
    <col min="3" max="4" width="7.625" customWidth="1"/>
    <col min="5" max="5" width="10.125" bestFit="1" customWidth="1"/>
    <col min="6" max="6" width="1.625" customWidth="1"/>
    <col min="7" max="7" width="11" customWidth="1"/>
    <col min="8" max="8" width="10.375" bestFit="1" customWidth="1"/>
    <col min="9" max="9" width="8" customWidth="1"/>
    <col min="10" max="10" width="9.375" customWidth="1"/>
    <col min="11" max="11" width="7.625" customWidth="1"/>
    <col min="12" max="12" width="6.875" customWidth="1"/>
    <col min="13" max="13" width="8.375" bestFit="1" customWidth="1"/>
    <col min="14" max="14" width="1.375" customWidth="1"/>
    <col min="15" max="15" width="6.875" customWidth="1"/>
    <col min="16" max="16" width="6.375" customWidth="1"/>
    <col min="17" max="17" width="7.375" customWidth="1"/>
    <col min="18" max="18" width="1.375" customWidth="1"/>
    <col min="19" max="19" width="5.625" customWidth="1"/>
    <col min="20" max="20" width="6.125" customWidth="1"/>
    <col min="21" max="21" width="7.375" customWidth="1"/>
    <col min="22" max="22" width="13.375" customWidth="1"/>
    <col min="23" max="23" width="3.625" customWidth="1"/>
  </cols>
  <sheetData>
    <row r="1" spans="2:22" ht="15" thickBot="1" x14ac:dyDescent="0.25"/>
    <row r="2" spans="2:22" ht="24.75" thickBot="1" x14ac:dyDescent="0.65">
      <c r="B2" s="800" t="s">
        <v>243</v>
      </c>
      <c r="C2" s="8"/>
      <c r="D2" s="8"/>
      <c r="E2" s="8"/>
      <c r="F2" s="8"/>
      <c r="G2" s="8"/>
      <c r="H2" s="8"/>
      <c r="I2" s="8"/>
      <c r="J2" s="8"/>
      <c r="K2" s="8"/>
      <c r="L2" s="8"/>
      <c r="M2" s="8"/>
      <c r="N2" s="8"/>
      <c r="O2" s="8"/>
      <c r="P2" s="8"/>
      <c r="Q2" s="8"/>
      <c r="R2" s="8"/>
      <c r="S2" s="8"/>
      <c r="T2" s="8"/>
      <c r="U2" s="8"/>
      <c r="V2" s="9" t="s">
        <v>85</v>
      </c>
    </row>
    <row r="3" spans="2:22" ht="20.25" thickBot="1" x14ac:dyDescent="0.5">
      <c r="B3" s="84"/>
      <c r="C3" s="1187" t="s">
        <v>241</v>
      </c>
      <c r="D3" s="1187"/>
      <c r="E3" s="1187"/>
      <c r="F3" s="797"/>
      <c r="G3" s="1187" t="s">
        <v>242</v>
      </c>
      <c r="H3" s="1187"/>
      <c r="I3" s="1187"/>
      <c r="J3" s="1228" t="s">
        <v>345</v>
      </c>
      <c r="K3" s="1187" t="s">
        <v>341</v>
      </c>
      <c r="L3" s="1187"/>
      <c r="M3" s="1187"/>
      <c r="N3" s="224"/>
      <c r="O3" s="1187" t="s">
        <v>342</v>
      </c>
      <c r="P3" s="1187"/>
      <c r="Q3" s="1187"/>
      <c r="R3" s="224"/>
      <c r="S3" s="1187" t="s">
        <v>90</v>
      </c>
      <c r="T3" s="1187"/>
      <c r="U3" s="1187"/>
      <c r="V3" s="1226" t="s">
        <v>347</v>
      </c>
    </row>
    <row r="4" spans="2:22" ht="45" customHeight="1" thickBot="1" x14ac:dyDescent="0.5">
      <c r="B4" s="78"/>
      <c r="C4" s="235" t="s">
        <v>343</v>
      </c>
      <c r="D4" s="235" t="s">
        <v>81</v>
      </c>
      <c r="E4" s="794" t="s">
        <v>18</v>
      </c>
      <c r="F4" s="82"/>
      <c r="G4" s="235" t="s">
        <v>344</v>
      </c>
      <c r="H4" s="236" t="s">
        <v>82</v>
      </c>
      <c r="I4" s="794" t="s">
        <v>18</v>
      </c>
      <c r="J4" s="1229"/>
      <c r="K4" s="235" t="s">
        <v>86</v>
      </c>
      <c r="L4" s="235" t="s">
        <v>87</v>
      </c>
      <c r="M4" s="237" t="s">
        <v>346</v>
      </c>
      <c r="N4" s="180"/>
      <c r="O4" s="236" t="s">
        <v>88</v>
      </c>
      <c r="P4" s="236" t="s">
        <v>89</v>
      </c>
      <c r="Q4" s="237" t="s">
        <v>346</v>
      </c>
      <c r="R4" s="180"/>
      <c r="S4" s="236" t="s">
        <v>88</v>
      </c>
      <c r="T4" s="236" t="s">
        <v>89</v>
      </c>
      <c r="U4" s="237" t="s">
        <v>346</v>
      </c>
      <c r="V4" s="1227"/>
    </row>
    <row r="5" spans="2:22" ht="18.75" x14ac:dyDescent="0.45">
      <c r="B5" s="289">
        <v>1398</v>
      </c>
      <c r="C5" s="269">
        <v>26049.320407610569</v>
      </c>
      <c r="D5" s="269">
        <v>33925.859522207495</v>
      </c>
      <c r="E5" s="269">
        <v>59975.179929818063</v>
      </c>
      <c r="F5" s="269"/>
      <c r="G5" s="269">
        <v>110.72545032651676</v>
      </c>
      <c r="H5" s="269">
        <v>57979.484388517805</v>
      </c>
      <c r="I5" s="269">
        <v>58090.209838844319</v>
      </c>
      <c r="J5" s="269">
        <v>1884.9700909737439</v>
      </c>
      <c r="K5" s="269">
        <v>11508.988433627777</v>
      </c>
      <c r="L5" s="269">
        <v>16013.114058954476</v>
      </c>
      <c r="M5" s="269">
        <v>-4504.1256253266984</v>
      </c>
      <c r="N5" s="269"/>
      <c r="O5" s="269">
        <v>2122.4578954022572</v>
      </c>
      <c r="P5" s="269">
        <v>2108.6507525930406</v>
      </c>
      <c r="Q5" s="269">
        <v>13.807142809216657</v>
      </c>
      <c r="R5" s="269"/>
      <c r="S5" s="269">
        <v>1172.7420349468116</v>
      </c>
      <c r="T5" s="269">
        <v>219.7950581398182</v>
      </c>
      <c r="U5" s="269">
        <v>952.94697680699346</v>
      </c>
      <c r="V5" s="270">
        <v>-1652.4014147367443</v>
      </c>
    </row>
    <row r="6" spans="2:22" ht="18.75" x14ac:dyDescent="0.45">
      <c r="B6" s="192">
        <v>1399</v>
      </c>
      <c r="C6" s="146">
        <v>21042.781336643126</v>
      </c>
      <c r="D6" s="146">
        <v>28805.429092596438</v>
      </c>
      <c r="E6" s="146">
        <v>49848.210429239567</v>
      </c>
      <c r="F6" s="183"/>
      <c r="G6" s="240">
        <v>7.2211999999999998E-2</v>
      </c>
      <c r="H6" s="146">
        <v>46612.368886363663</v>
      </c>
      <c r="I6" s="146">
        <v>46612.368886363663</v>
      </c>
      <c r="J6" s="146">
        <v>3235.8415428759035</v>
      </c>
      <c r="K6" s="146">
        <v>4213.6421053652921</v>
      </c>
      <c r="L6" s="146">
        <v>8212.3747387649637</v>
      </c>
      <c r="M6" s="146">
        <v>-3998.7326333996716</v>
      </c>
      <c r="N6" s="183"/>
      <c r="O6" s="146">
        <v>1147.8103597200436</v>
      </c>
      <c r="P6" s="146">
        <v>1747.1353481974372</v>
      </c>
      <c r="Q6" s="146">
        <v>-599.32498847739362</v>
      </c>
      <c r="R6" s="146"/>
      <c r="S6" s="146">
        <v>996.60403380596574</v>
      </c>
      <c r="T6" s="146">
        <v>342.09017464986681</v>
      </c>
      <c r="U6" s="146">
        <v>654.51385915609899</v>
      </c>
      <c r="V6" s="145">
        <v>-707.7022198450627</v>
      </c>
    </row>
    <row r="7" spans="2:22" ht="18.75" x14ac:dyDescent="0.45">
      <c r="B7" s="209">
        <v>1400</v>
      </c>
      <c r="C7" s="433">
        <v>38722.502433428104</v>
      </c>
      <c r="D7" s="433">
        <v>40747.625633265641</v>
      </c>
      <c r="E7" s="433">
        <v>79470.128066693753</v>
      </c>
      <c r="F7" s="434"/>
      <c r="G7" s="265">
        <v>0.17453299999999999</v>
      </c>
      <c r="H7" s="433">
        <v>63625.778820395804</v>
      </c>
      <c r="I7" s="433">
        <v>63625.953353395802</v>
      </c>
      <c r="J7" s="433">
        <v>15844.174713297951</v>
      </c>
      <c r="K7" s="433">
        <v>6517.6277296331873</v>
      </c>
      <c r="L7" s="433">
        <v>11877.014875419287</v>
      </c>
      <c r="M7" s="433">
        <v>-5359.3871457860996</v>
      </c>
      <c r="N7" s="434"/>
      <c r="O7" s="433">
        <v>1276.1644343246821</v>
      </c>
      <c r="P7" s="433">
        <v>1770.820938560717</v>
      </c>
      <c r="Q7" s="433">
        <v>-494.65650423603483</v>
      </c>
      <c r="R7" s="433"/>
      <c r="S7" s="433">
        <v>1540.8305950683928</v>
      </c>
      <c r="T7" s="433">
        <v>387.37469631922943</v>
      </c>
      <c r="U7" s="433">
        <v>1153.4558987491632</v>
      </c>
      <c r="V7" s="244">
        <v>11143.586962024981</v>
      </c>
    </row>
    <row r="8" spans="2:22" ht="18.600000000000001" customHeight="1" thickBot="1" x14ac:dyDescent="0.5">
      <c r="B8" s="78">
        <v>1401</v>
      </c>
      <c r="C8" s="587">
        <v>55410.009979164795</v>
      </c>
      <c r="D8" s="587">
        <v>42246.252888842668</v>
      </c>
      <c r="E8" s="587">
        <v>97656.26286800747</v>
      </c>
      <c r="F8" s="588"/>
      <c r="G8" s="587">
        <v>227.88958534254181</v>
      </c>
      <c r="H8" s="587">
        <v>75181.586210599708</v>
      </c>
      <c r="I8" s="587">
        <v>75409.475795942242</v>
      </c>
      <c r="J8" s="587">
        <v>22246.787072065228</v>
      </c>
      <c r="K8" s="587">
        <v>9901.5806915354369</v>
      </c>
      <c r="L8" s="587">
        <v>16592.743514494887</v>
      </c>
      <c r="M8" s="587">
        <v>-6691.1628229594498</v>
      </c>
      <c r="N8" s="588"/>
      <c r="O8" s="587">
        <v>1414.4294333716762</v>
      </c>
      <c r="P8" s="587">
        <v>2467.671955542658</v>
      </c>
      <c r="Q8" s="587">
        <v>-1053.2425221709818</v>
      </c>
      <c r="R8" s="587"/>
      <c r="S8" s="587">
        <v>808.71951927887005</v>
      </c>
      <c r="T8" s="587">
        <v>1106.3037057820775</v>
      </c>
      <c r="U8" s="587">
        <v>-297.58418650320743</v>
      </c>
      <c r="V8" s="589">
        <v>14204.797540431589</v>
      </c>
    </row>
    <row r="9" spans="2:22" ht="18.75" x14ac:dyDescent="0.45">
      <c r="B9" s="88">
        <v>1401</v>
      </c>
      <c r="C9" s="222"/>
      <c r="D9" s="222"/>
      <c r="E9" s="222"/>
      <c r="F9" s="282"/>
      <c r="G9" s="242"/>
      <c r="H9" s="222"/>
      <c r="I9" s="222"/>
      <c r="J9" s="222"/>
      <c r="K9" s="222"/>
      <c r="L9" s="222"/>
      <c r="M9" s="222"/>
      <c r="N9" s="282"/>
      <c r="O9" s="222"/>
      <c r="P9" s="222"/>
      <c r="Q9" s="222"/>
      <c r="R9" s="222"/>
      <c r="S9" s="222"/>
      <c r="T9" s="222"/>
      <c r="U9" s="222"/>
      <c r="V9" s="223"/>
    </row>
    <row r="10" spans="2:22" ht="18.75" x14ac:dyDescent="0.45">
      <c r="B10" s="192" t="s">
        <v>83</v>
      </c>
      <c r="C10" s="753">
        <v>29394.069608670517</v>
      </c>
      <c r="D10" s="753">
        <v>21264.475089521322</v>
      </c>
      <c r="E10" s="753">
        <v>50658.544698191836</v>
      </c>
      <c r="F10" s="454"/>
      <c r="G10" s="198">
        <v>0.33917900000000001</v>
      </c>
      <c r="H10" s="753">
        <v>34005.249039200768</v>
      </c>
      <c r="I10" s="753">
        <v>34005.58821820077</v>
      </c>
      <c r="J10" s="753">
        <v>16652.956479991066</v>
      </c>
      <c r="K10" s="753">
        <v>4899.8187889079554</v>
      </c>
      <c r="L10" s="753">
        <v>8321.9091974897565</v>
      </c>
      <c r="M10" s="753">
        <v>-3422.0904085818011</v>
      </c>
      <c r="N10" s="454"/>
      <c r="O10" s="753">
        <v>808.01862561109715</v>
      </c>
      <c r="P10" s="753">
        <v>903.24862740076856</v>
      </c>
      <c r="Q10" s="753">
        <v>-95.230001789671405</v>
      </c>
      <c r="R10" s="753"/>
      <c r="S10" s="753">
        <v>512.69033877988738</v>
      </c>
      <c r="T10" s="753">
        <v>282.77392350939692</v>
      </c>
      <c r="U10" s="753">
        <v>229.91641527049046</v>
      </c>
      <c r="V10" s="145">
        <v>13365.552484890086</v>
      </c>
    </row>
    <row r="11" spans="2:22" ht="18.75" x14ac:dyDescent="0.45">
      <c r="B11" s="192" t="s">
        <v>91</v>
      </c>
      <c r="C11" s="753">
        <v>42289.50920704921</v>
      </c>
      <c r="D11" s="753">
        <v>32102.19109033094</v>
      </c>
      <c r="E11" s="753">
        <v>74391.700297380157</v>
      </c>
      <c r="F11" s="454"/>
      <c r="G11" s="198">
        <v>0.40129700000000001</v>
      </c>
      <c r="H11" s="753">
        <v>53242.302422133856</v>
      </c>
      <c r="I11" s="753">
        <v>53242.703719133853</v>
      </c>
      <c r="J11" s="753">
        <v>21148.996578246304</v>
      </c>
      <c r="K11" s="753">
        <v>7286.5673721531648</v>
      </c>
      <c r="L11" s="753">
        <v>12562.835069158149</v>
      </c>
      <c r="M11" s="753">
        <v>-5276.2676970049843</v>
      </c>
      <c r="N11" s="454"/>
      <c r="O11" s="753">
        <v>1158.7102236419</v>
      </c>
      <c r="P11" s="753">
        <v>1478.8430056008508</v>
      </c>
      <c r="Q11" s="753">
        <v>-320.13278195895077</v>
      </c>
      <c r="R11" s="753"/>
      <c r="S11" s="753">
        <v>769.63415739636775</v>
      </c>
      <c r="T11" s="753">
        <v>515.48426738258991</v>
      </c>
      <c r="U11" s="753">
        <v>254.14989001377785</v>
      </c>
      <c r="V11" s="145">
        <v>15806.745989296147</v>
      </c>
    </row>
    <row r="12" spans="2:22" ht="18.75" x14ac:dyDescent="0.45">
      <c r="B12" s="253" t="s">
        <v>357</v>
      </c>
      <c r="C12" s="495">
        <v>55410</v>
      </c>
      <c r="D12" s="495">
        <v>42246</v>
      </c>
      <c r="E12" s="495">
        <v>97656</v>
      </c>
      <c r="F12" s="496"/>
      <c r="G12" s="495">
        <v>228</v>
      </c>
      <c r="H12" s="495">
        <v>75182</v>
      </c>
      <c r="I12" s="495">
        <v>75409</v>
      </c>
      <c r="J12" s="495">
        <v>22247</v>
      </c>
      <c r="K12" s="495">
        <v>9902</v>
      </c>
      <c r="L12" s="495">
        <v>16593</v>
      </c>
      <c r="M12" s="495">
        <v>-6691</v>
      </c>
      <c r="N12" s="496"/>
      <c r="O12" s="495">
        <v>1414</v>
      </c>
      <c r="P12" s="495">
        <v>2468</v>
      </c>
      <c r="Q12" s="495">
        <v>-1053</v>
      </c>
      <c r="R12" s="495"/>
      <c r="S12" s="495">
        <v>809</v>
      </c>
      <c r="T12" s="495">
        <v>1106</v>
      </c>
      <c r="U12" s="495">
        <v>-297.58418650320743</v>
      </c>
      <c r="V12" s="497">
        <v>14205</v>
      </c>
    </row>
    <row r="13" spans="2:22" ht="18.75" x14ac:dyDescent="0.45">
      <c r="B13" s="253">
        <v>1402</v>
      </c>
      <c r="C13" s="495"/>
      <c r="D13" s="495"/>
      <c r="E13" s="495"/>
      <c r="F13" s="496"/>
      <c r="G13" s="495"/>
      <c r="H13" s="495"/>
      <c r="I13" s="495"/>
      <c r="J13" s="495"/>
      <c r="K13" s="495"/>
      <c r="L13" s="495"/>
      <c r="M13" s="495"/>
      <c r="N13" s="496"/>
      <c r="O13" s="495"/>
      <c r="P13" s="495"/>
      <c r="Q13" s="495"/>
      <c r="R13" s="495"/>
      <c r="S13" s="495"/>
      <c r="T13" s="495"/>
      <c r="U13" s="495"/>
      <c r="V13" s="497"/>
    </row>
    <row r="14" spans="2:22" ht="18.75" x14ac:dyDescent="0.45">
      <c r="B14" s="253" t="s">
        <v>0</v>
      </c>
      <c r="C14" s="495">
        <v>13625.782795624651</v>
      </c>
      <c r="D14" s="495">
        <v>9925.8717221969964</v>
      </c>
      <c r="E14" s="495">
        <v>23551.654517821647</v>
      </c>
      <c r="F14" s="496"/>
      <c r="G14" s="495">
        <v>92.822299000000015</v>
      </c>
      <c r="H14" s="495">
        <v>17245.408472724059</v>
      </c>
      <c r="I14" s="495">
        <v>17338.230771724058</v>
      </c>
      <c r="J14" s="495">
        <v>6213.4237460975892</v>
      </c>
      <c r="K14" s="495">
        <v>2263.2185704235349</v>
      </c>
      <c r="L14" s="495">
        <v>4042.6333421929794</v>
      </c>
      <c r="M14" s="495">
        <v>-1779.4147717694445</v>
      </c>
      <c r="N14" s="496"/>
      <c r="O14" s="495">
        <v>379.3503393562965</v>
      </c>
      <c r="P14" s="495">
        <v>474.64001539653918</v>
      </c>
      <c r="Q14" s="495">
        <v>-95.289676040242682</v>
      </c>
      <c r="R14" s="495"/>
      <c r="S14" s="495">
        <v>256.89035368742788</v>
      </c>
      <c r="T14" s="495">
        <v>202.91703992329229</v>
      </c>
      <c r="U14" s="495">
        <v>53.973313764135582</v>
      </c>
      <c r="V14" s="497">
        <v>4392.6926120520366</v>
      </c>
    </row>
    <row r="15" spans="2:22" ht="18.75" x14ac:dyDescent="0.45">
      <c r="B15" s="253" t="s">
        <v>520</v>
      </c>
      <c r="C15" s="810">
        <v>28122.114871881931</v>
      </c>
      <c r="D15" s="810">
        <v>20219.2793897917</v>
      </c>
      <c r="E15" s="269">
        <v>48341.394261673631</v>
      </c>
      <c r="F15" s="811"/>
      <c r="G15" s="269">
        <v>633.96657200000004</v>
      </c>
      <c r="H15" s="810">
        <v>36790.071069402038</v>
      </c>
      <c r="I15" s="810">
        <v>37423.835988402032</v>
      </c>
      <c r="J15" s="269">
        <v>10917.558273271599</v>
      </c>
      <c r="K15" s="269">
        <v>5363.2653995656974</v>
      </c>
      <c r="L15" s="269">
        <v>9961.6421357982181</v>
      </c>
      <c r="M15" s="812">
        <v>-4598.3767362325207</v>
      </c>
      <c r="N15" s="813"/>
      <c r="O15" s="269">
        <v>717.12406893816876</v>
      </c>
      <c r="P15" s="269">
        <v>1098.6652190238874</v>
      </c>
      <c r="Q15" s="810">
        <v>-381.54115008571864</v>
      </c>
      <c r="R15" s="269"/>
      <c r="S15" s="810">
        <v>515.17009017797648</v>
      </c>
      <c r="T15" s="269">
        <v>544.91797370828726</v>
      </c>
      <c r="U15" s="269">
        <v>-29.747883530310787</v>
      </c>
      <c r="V15" s="814">
        <v>5907.8925034230488</v>
      </c>
    </row>
    <row r="16" spans="2:22" ht="19.5" thickBot="1" x14ac:dyDescent="0.5">
      <c r="B16" s="767" t="s">
        <v>91</v>
      </c>
      <c r="C16" s="764">
        <v>42314.638386031053</v>
      </c>
      <c r="D16" s="764">
        <v>31777.833035192194</v>
      </c>
      <c r="E16" s="763">
        <v>74092.47142122325</v>
      </c>
      <c r="F16" s="766"/>
      <c r="G16" s="763">
        <v>1174.4661740000001</v>
      </c>
      <c r="H16" s="764">
        <v>57874.346100343413</v>
      </c>
      <c r="I16" s="764">
        <v>59048.812274343414</v>
      </c>
      <c r="J16" s="763">
        <v>15043.659146879836</v>
      </c>
      <c r="K16" s="763">
        <v>7853.134798239802</v>
      </c>
      <c r="L16" s="763">
        <v>15878.942829673801</v>
      </c>
      <c r="M16" s="763">
        <v>-8025.8080314339986</v>
      </c>
      <c r="N16" s="763"/>
      <c r="O16" s="763">
        <v>1020.4820146627874</v>
      </c>
      <c r="P16" s="763">
        <v>1669.1409868913072</v>
      </c>
      <c r="Q16" s="764">
        <v>-648.65897222851981</v>
      </c>
      <c r="R16" s="765"/>
      <c r="S16" s="806">
        <v>774.39099040325277</v>
      </c>
      <c r="T16" s="763">
        <v>817.76312909342221</v>
      </c>
      <c r="U16" s="763">
        <v>-43.372138690169436</v>
      </c>
      <c r="V16" s="762">
        <v>6325.8200045271478</v>
      </c>
    </row>
    <row r="17" spans="2:22" ht="17.25" x14ac:dyDescent="0.4">
      <c r="B17" s="1170" t="s">
        <v>348</v>
      </c>
      <c r="C17" s="1170"/>
      <c r="D17" s="1170"/>
      <c r="E17" s="1170"/>
      <c r="F17" s="1170"/>
      <c r="G17" s="1170"/>
      <c r="H17" s="1170"/>
      <c r="I17" s="1170"/>
      <c r="J17" s="1170"/>
      <c r="K17" s="1170"/>
      <c r="L17" s="1170"/>
      <c r="M17" s="1170"/>
      <c r="N17" s="1170"/>
      <c r="O17" s="1170"/>
      <c r="P17" s="1170"/>
      <c r="Q17" s="1170"/>
      <c r="R17" s="1170"/>
      <c r="S17" s="1170"/>
      <c r="T17" s="1170"/>
      <c r="U17" s="1170"/>
      <c r="V17" s="1170"/>
    </row>
    <row r="18" spans="2:22" ht="17.25" x14ac:dyDescent="0.4">
      <c r="B18" s="1157" t="s">
        <v>349</v>
      </c>
      <c r="C18" s="1157"/>
      <c r="D18" s="1157"/>
      <c r="E18" s="1157"/>
      <c r="F18" s="1157"/>
      <c r="G18" s="1157"/>
      <c r="H18" s="1157"/>
      <c r="I18" s="1157"/>
      <c r="J18" s="1157"/>
      <c r="K18" s="1157"/>
      <c r="L18" s="1157"/>
      <c r="M18" s="1157"/>
      <c r="N18" s="1157"/>
      <c r="O18" s="1157"/>
      <c r="P18" s="1157"/>
      <c r="Q18" s="1157"/>
      <c r="R18" s="1157"/>
      <c r="S18" s="1157"/>
      <c r="T18" s="1157"/>
      <c r="U18" s="1157"/>
      <c r="V18" s="1157"/>
    </row>
    <row r="19" spans="2:22" ht="17.25" x14ac:dyDescent="0.4">
      <c r="B19" s="1157" t="s">
        <v>350</v>
      </c>
      <c r="C19" s="1157"/>
      <c r="D19" s="1157"/>
      <c r="E19" s="1157"/>
      <c r="F19" s="1157"/>
      <c r="G19" s="1157"/>
      <c r="H19" s="1157"/>
      <c r="I19" s="1157"/>
      <c r="J19" s="1157"/>
      <c r="K19" s="1157"/>
      <c r="L19" s="1157"/>
      <c r="M19" s="1157"/>
      <c r="N19" s="1157"/>
      <c r="O19" s="1157"/>
      <c r="P19" s="1157"/>
      <c r="Q19" s="1157"/>
      <c r="R19" s="1157"/>
      <c r="S19" s="1157"/>
      <c r="T19" s="1157"/>
      <c r="U19" s="1157"/>
      <c r="V19" s="1157"/>
    </row>
    <row r="20" spans="2:22" ht="17.25" x14ac:dyDescent="0.4">
      <c r="B20" s="1157" t="s">
        <v>351</v>
      </c>
      <c r="C20" s="1157"/>
      <c r="D20" s="1157"/>
      <c r="E20" s="1157"/>
      <c r="F20" s="1157"/>
      <c r="G20" s="1157"/>
      <c r="H20" s="1157"/>
      <c r="I20" s="1157"/>
      <c r="J20" s="1157"/>
      <c r="K20" s="1157"/>
      <c r="L20" s="1157"/>
      <c r="M20" s="1157"/>
      <c r="N20" s="1157"/>
      <c r="O20" s="1157"/>
      <c r="P20" s="1157"/>
      <c r="Q20" s="1157"/>
      <c r="R20" s="1157"/>
      <c r="S20" s="1157"/>
      <c r="T20" s="1157"/>
      <c r="U20" s="1157"/>
      <c r="V20" s="1157"/>
    </row>
    <row r="21" spans="2:22" ht="15" x14ac:dyDescent="0.2">
      <c r="B21" s="455"/>
      <c r="C21" s="455"/>
      <c r="D21" s="455"/>
      <c r="E21" s="455"/>
      <c r="F21" s="455"/>
      <c r="G21" s="455"/>
      <c r="H21" s="455"/>
      <c r="I21" s="455"/>
      <c r="J21" s="455"/>
      <c r="K21" s="455"/>
      <c r="L21" s="455"/>
      <c r="M21" s="455"/>
      <c r="N21" s="455"/>
      <c r="O21" s="455"/>
      <c r="P21" s="455"/>
      <c r="Q21" s="455"/>
      <c r="R21" s="455"/>
      <c r="S21" s="455"/>
      <c r="T21" s="455"/>
      <c r="U21" s="455"/>
      <c r="V21" s="455"/>
    </row>
    <row r="22" spans="2:22" ht="18.75" x14ac:dyDescent="0.45">
      <c r="B22" s="172"/>
      <c r="C22" s="681"/>
      <c r="D22" s="681"/>
      <c r="E22" s="681"/>
      <c r="F22" s="681"/>
      <c r="G22" s="681"/>
      <c r="H22" s="681"/>
      <c r="I22" s="681"/>
      <c r="J22" s="681"/>
      <c r="K22" s="681"/>
      <c r="L22" s="681"/>
      <c r="M22" s="681"/>
      <c r="N22" s="681"/>
      <c r="O22" s="681"/>
      <c r="P22" s="681"/>
      <c r="Q22" s="681"/>
      <c r="R22" s="681"/>
      <c r="S22" s="681"/>
      <c r="T22" s="681"/>
      <c r="U22" s="681"/>
      <c r="V22" s="478" t="s">
        <v>318</v>
      </c>
    </row>
    <row r="23" spans="2:22" ht="18.75" x14ac:dyDescent="0.45">
      <c r="B23" s="172"/>
      <c r="C23" s="681"/>
      <c r="D23" s="681"/>
      <c r="E23" s="681"/>
      <c r="F23" s="681"/>
      <c r="G23" s="681"/>
      <c r="H23" s="681"/>
      <c r="I23" s="681"/>
      <c r="J23" s="681"/>
      <c r="K23" s="681"/>
      <c r="L23" s="681"/>
      <c r="M23" s="681"/>
      <c r="N23" s="681"/>
      <c r="O23" s="681"/>
      <c r="P23" s="681"/>
      <c r="Q23" s="681"/>
      <c r="R23" s="681"/>
      <c r="S23" s="681"/>
      <c r="T23" s="681"/>
      <c r="U23" s="326"/>
      <c r="V23" s="478" t="s">
        <v>501</v>
      </c>
    </row>
    <row r="24" spans="2:22" ht="18.75" x14ac:dyDescent="0.45">
      <c r="B24" s="172"/>
      <c r="C24" s="682"/>
      <c r="D24" s="682"/>
      <c r="E24" s="682"/>
      <c r="F24" s="682"/>
      <c r="G24" s="682"/>
      <c r="H24" s="682"/>
      <c r="I24" s="682"/>
      <c r="J24" s="682"/>
      <c r="K24" s="682"/>
      <c r="L24" s="682"/>
      <c r="M24" s="682"/>
      <c r="N24" s="682"/>
      <c r="O24" s="682"/>
      <c r="P24" s="682"/>
      <c r="Q24" s="682"/>
      <c r="R24" s="682"/>
      <c r="S24" s="682"/>
      <c r="T24" s="682"/>
      <c r="U24" s="682"/>
      <c r="V24" s="478" t="s">
        <v>319</v>
      </c>
    </row>
    <row r="25" spans="2:22" ht="21.75" x14ac:dyDescent="0.4">
      <c r="B25" s="172"/>
      <c r="C25" s="682"/>
      <c r="D25" s="682"/>
      <c r="E25" s="682"/>
      <c r="F25" s="682"/>
      <c r="G25" s="682"/>
      <c r="H25" s="682"/>
      <c r="I25" s="682"/>
      <c r="J25" s="682"/>
      <c r="K25" s="682"/>
      <c r="L25" s="682"/>
      <c r="M25" s="682"/>
      <c r="N25" s="682"/>
      <c r="O25" s="682"/>
      <c r="P25" s="682"/>
      <c r="Q25" s="682"/>
      <c r="R25" s="682"/>
      <c r="S25" s="682"/>
      <c r="T25" s="682"/>
      <c r="U25" s="682"/>
      <c r="V25" s="63">
        <v>14</v>
      </c>
    </row>
    <row r="26" spans="2:22" ht="17.25" x14ac:dyDescent="0.4">
      <c r="B26" s="172"/>
      <c r="C26" s="682"/>
      <c r="D26" s="682"/>
      <c r="E26" s="682"/>
      <c r="F26" s="682"/>
      <c r="G26" s="682"/>
      <c r="H26" s="682"/>
      <c r="I26" s="682"/>
      <c r="J26" s="682"/>
      <c r="K26" s="682"/>
      <c r="L26" s="682"/>
      <c r="M26" s="682"/>
      <c r="N26" s="682"/>
      <c r="O26" s="682"/>
      <c r="P26" s="682"/>
      <c r="Q26" s="682"/>
      <c r="R26" s="682"/>
      <c r="S26" s="682"/>
      <c r="T26" s="682"/>
      <c r="U26" s="682"/>
      <c r="V26" s="682"/>
    </row>
    <row r="27" spans="2:22" ht="17.25" x14ac:dyDescent="0.4">
      <c r="B27" s="172"/>
      <c r="C27" s="682"/>
      <c r="D27" s="682"/>
      <c r="E27" s="682"/>
      <c r="F27" s="682"/>
      <c r="G27" s="682"/>
      <c r="H27" s="682"/>
      <c r="I27" s="682"/>
      <c r="J27" s="682"/>
      <c r="K27" s="682"/>
      <c r="L27" s="682"/>
      <c r="M27" s="682"/>
      <c r="N27" s="682"/>
      <c r="O27" s="682"/>
      <c r="P27" s="682"/>
      <c r="Q27" s="682"/>
      <c r="R27" s="682"/>
      <c r="S27" s="682"/>
      <c r="T27" s="682"/>
      <c r="U27" s="682"/>
      <c r="V27" s="682"/>
    </row>
    <row r="28" spans="2:22" ht="17.25" x14ac:dyDescent="0.4">
      <c r="B28" s="172"/>
      <c r="C28" s="683"/>
      <c r="D28" s="683"/>
      <c r="E28" s="683"/>
      <c r="F28" s="683"/>
      <c r="G28" s="683"/>
      <c r="H28" s="683"/>
      <c r="I28" s="683"/>
      <c r="J28" s="683"/>
      <c r="K28" s="683"/>
      <c r="L28" s="683"/>
      <c r="M28" s="683"/>
      <c r="N28" s="683"/>
      <c r="O28" s="683"/>
      <c r="P28" s="683"/>
      <c r="Q28" s="683"/>
      <c r="R28" s="683"/>
      <c r="S28" s="683"/>
      <c r="T28" s="683"/>
      <c r="U28" s="683"/>
      <c r="V28" s="683"/>
    </row>
    <row r="29" spans="2:22" ht="17.25" x14ac:dyDescent="0.4">
      <c r="B29" s="172"/>
      <c r="C29" s="683"/>
      <c r="D29" s="683"/>
      <c r="E29" s="683"/>
      <c r="F29" s="683"/>
      <c r="G29" s="683"/>
      <c r="H29" s="683"/>
      <c r="I29" s="683"/>
      <c r="J29" s="683"/>
      <c r="K29" s="683"/>
      <c r="L29" s="683"/>
      <c r="M29" s="683"/>
      <c r="N29" s="683"/>
      <c r="O29" s="683"/>
      <c r="P29" s="683"/>
      <c r="Q29" s="683"/>
      <c r="R29" s="683"/>
      <c r="S29" s="683"/>
      <c r="T29" s="683"/>
      <c r="U29" s="683"/>
      <c r="V29" s="683"/>
    </row>
    <row r="30" spans="2:22" ht="15.75" x14ac:dyDescent="0.2">
      <c r="C30" s="683"/>
      <c r="D30" s="683"/>
      <c r="E30" s="683"/>
      <c r="F30" s="683"/>
      <c r="G30" s="683"/>
      <c r="H30" s="683"/>
      <c r="I30" s="683"/>
      <c r="J30" s="683"/>
      <c r="K30" s="683"/>
      <c r="L30" s="683"/>
      <c r="M30" s="683"/>
      <c r="N30" s="683"/>
      <c r="O30" s="683"/>
      <c r="P30" s="683"/>
      <c r="Q30" s="683"/>
      <c r="R30" s="683"/>
      <c r="S30" s="683"/>
      <c r="T30" s="683"/>
      <c r="U30" s="683"/>
      <c r="V30" s="683"/>
    </row>
    <row r="31" spans="2:22" x14ac:dyDescent="0.2">
      <c r="C31" s="176"/>
      <c r="D31" s="176"/>
      <c r="E31" s="176"/>
      <c r="F31" s="176"/>
      <c r="G31" s="176"/>
      <c r="H31" s="176"/>
      <c r="I31" s="176"/>
      <c r="J31" s="176"/>
      <c r="K31" s="176"/>
      <c r="L31" s="176"/>
      <c r="M31" s="176"/>
      <c r="N31" s="176"/>
      <c r="O31" s="176"/>
      <c r="P31" s="176"/>
      <c r="Q31" s="176"/>
      <c r="R31" s="176"/>
      <c r="S31" s="176"/>
      <c r="T31" s="176"/>
      <c r="U31" s="176"/>
      <c r="V31" s="176"/>
    </row>
    <row r="32" spans="2:22" x14ac:dyDescent="0.2">
      <c r="C32" s="176"/>
      <c r="D32" s="176"/>
      <c r="E32" s="176"/>
      <c r="F32" s="176"/>
      <c r="G32" s="176"/>
      <c r="H32" s="176"/>
      <c r="I32" s="176"/>
      <c r="J32" s="176"/>
      <c r="K32" s="176"/>
      <c r="L32" s="176"/>
      <c r="M32" s="176"/>
      <c r="N32" s="176"/>
      <c r="O32" s="176"/>
      <c r="P32" s="176"/>
      <c r="Q32" s="176"/>
      <c r="R32" s="176"/>
      <c r="S32" s="176"/>
      <c r="T32" s="176"/>
      <c r="U32" s="176"/>
      <c r="V32" s="176"/>
    </row>
    <row r="33" spans="3:22" x14ac:dyDescent="0.2">
      <c r="C33" s="176"/>
      <c r="D33" s="176"/>
      <c r="E33" s="176"/>
      <c r="F33" s="176"/>
      <c r="G33" s="176"/>
      <c r="H33" s="176"/>
      <c r="I33" s="176"/>
      <c r="J33" s="176"/>
      <c r="K33" s="176"/>
      <c r="L33" s="176"/>
      <c r="M33" s="176"/>
      <c r="N33" s="176"/>
      <c r="O33" s="176"/>
      <c r="P33" s="176"/>
      <c r="Q33" s="176"/>
      <c r="R33" s="176"/>
      <c r="S33" s="176"/>
      <c r="T33" s="176"/>
      <c r="U33" s="176"/>
      <c r="V33" s="176"/>
    </row>
    <row r="34" spans="3:22" x14ac:dyDescent="0.2">
      <c r="C34" s="176"/>
      <c r="D34" s="176"/>
      <c r="E34" s="176"/>
      <c r="F34" s="176"/>
      <c r="G34" s="176"/>
      <c r="H34" s="176"/>
      <c r="I34" s="176"/>
      <c r="J34" s="176"/>
      <c r="K34" s="176"/>
      <c r="L34" s="176"/>
      <c r="M34" s="176"/>
      <c r="N34" s="176"/>
      <c r="O34" s="176"/>
      <c r="P34" s="176"/>
      <c r="Q34" s="176"/>
      <c r="R34" s="176"/>
      <c r="S34" s="176"/>
      <c r="T34" s="176"/>
      <c r="U34" s="176"/>
      <c r="V34" s="176"/>
    </row>
    <row r="35" spans="3:22" x14ac:dyDescent="0.2">
      <c r="C35" s="176"/>
      <c r="D35" s="176"/>
      <c r="E35" s="176"/>
      <c r="F35" s="176"/>
      <c r="G35" s="176"/>
      <c r="H35" s="176"/>
      <c r="I35" s="176"/>
      <c r="J35" s="176"/>
      <c r="K35" s="176"/>
      <c r="L35" s="176"/>
      <c r="M35" s="176"/>
      <c r="N35" s="176"/>
      <c r="O35" s="176"/>
      <c r="P35" s="176"/>
      <c r="Q35" s="176"/>
      <c r="R35" s="176"/>
      <c r="S35" s="176"/>
      <c r="T35" s="176"/>
      <c r="U35" s="176"/>
      <c r="V35" s="176"/>
    </row>
    <row r="36" spans="3:22" x14ac:dyDescent="0.2">
      <c r="C36" s="176"/>
      <c r="D36" s="176"/>
      <c r="E36" s="176"/>
      <c r="F36" s="176"/>
      <c r="G36" s="176"/>
      <c r="H36" s="176"/>
      <c r="I36" s="176"/>
      <c r="J36" s="176"/>
      <c r="K36" s="176"/>
      <c r="L36" s="176"/>
      <c r="M36" s="176"/>
      <c r="N36" s="176"/>
      <c r="O36" s="176"/>
      <c r="P36" s="176"/>
      <c r="Q36" s="176"/>
      <c r="R36" s="176"/>
      <c r="S36" s="176"/>
      <c r="T36" s="176"/>
      <c r="U36" s="176"/>
      <c r="V36" s="176"/>
    </row>
    <row r="37" spans="3:22" x14ac:dyDescent="0.2">
      <c r="C37" s="176"/>
      <c r="D37" s="176"/>
      <c r="E37" s="176"/>
      <c r="F37" s="176"/>
      <c r="G37" s="176"/>
      <c r="H37" s="176"/>
      <c r="I37" s="176"/>
      <c r="J37" s="176"/>
      <c r="K37" s="176"/>
      <c r="L37" s="176"/>
      <c r="M37" s="176"/>
      <c r="N37" s="176"/>
      <c r="O37" s="176"/>
      <c r="P37" s="176"/>
      <c r="Q37" s="176"/>
      <c r="R37" s="176"/>
      <c r="S37" s="176"/>
      <c r="T37" s="176"/>
      <c r="U37" s="176"/>
      <c r="V37" s="176"/>
    </row>
    <row r="38" spans="3:22" x14ac:dyDescent="0.2">
      <c r="C38" s="176"/>
      <c r="D38" s="176"/>
      <c r="E38" s="176"/>
      <c r="F38" s="176"/>
      <c r="G38" s="176"/>
      <c r="H38" s="176"/>
      <c r="I38" s="176"/>
      <c r="J38" s="176"/>
      <c r="K38" s="176"/>
      <c r="L38" s="176"/>
      <c r="M38" s="176"/>
      <c r="N38" s="176"/>
      <c r="O38" s="176"/>
      <c r="P38" s="176"/>
      <c r="Q38" s="176"/>
      <c r="R38" s="176"/>
      <c r="S38" s="176"/>
      <c r="T38" s="176"/>
      <c r="U38" s="176"/>
      <c r="V38" s="176"/>
    </row>
    <row r="39" spans="3:22" x14ac:dyDescent="0.2">
      <c r="C39" s="176"/>
      <c r="D39" s="176"/>
      <c r="E39" s="176"/>
      <c r="F39" s="176"/>
      <c r="G39" s="176"/>
      <c r="H39" s="176"/>
      <c r="I39" s="176"/>
      <c r="J39" s="176"/>
      <c r="K39" s="176"/>
      <c r="L39" s="176"/>
      <c r="M39" s="176"/>
      <c r="N39" s="176"/>
      <c r="O39" s="176"/>
      <c r="P39" s="176"/>
      <c r="Q39" s="176"/>
      <c r="R39" s="176"/>
      <c r="S39" s="176"/>
      <c r="T39" s="176"/>
      <c r="U39" s="176"/>
      <c r="V39" s="176"/>
    </row>
    <row r="40" spans="3:22" x14ac:dyDescent="0.2">
      <c r="C40" s="176"/>
      <c r="D40" s="176"/>
      <c r="E40" s="176"/>
      <c r="F40" s="176"/>
      <c r="G40" s="176"/>
      <c r="H40" s="176"/>
      <c r="I40" s="176"/>
      <c r="J40" s="176"/>
      <c r="K40" s="176"/>
      <c r="L40" s="176"/>
      <c r="M40" s="176"/>
      <c r="N40" s="176"/>
      <c r="O40" s="176"/>
      <c r="P40" s="176"/>
      <c r="Q40" s="176"/>
      <c r="R40" s="176"/>
      <c r="S40" s="176"/>
      <c r="T40" s="176"/>
      <c r="U40" s="176"/>
      <c r="V40" s="176"/>
    </row>
    <row r="41" spans="3:22" x14ac:dyDescent="0.2">
      <c r="C41" s="176"/>
      <c r="D41" s="176"/>
      <c r="E41" s="176"/>
      <c r="F41" s="176"/>
      <c r="G41" s="176"/>
      <c r="H41" s="176"/>
      <c r="I41" s="176"/>
      <c r="J41" s="176"/>
      <c r="K41" s="176"/>
      <c r="L41" s="176"/>
      <c r="M41" s="176"/>
      <c r="N41" s="176"/>
      <c r="O41" s="176"/>
      <c r="P41" s="176"/>
      <c r="Q41" s="176"/>
      <c r="R41" s="176"/>
      <c r="S41" s="176"/>
      <c r="T41" s="176"/>
      <c r="U41" s="176"/>
      <c r="V41" s="176"/>
    </row>
    <row r="42" spans="3:22" x14ac:dyDescent="0.2">
      <c r="C42" s="176"/>
      <c r="D42" s="176"/>
      <c r="E42" s="176"/>
      <c r="F42" s="176"/>
      <c r="G42" s="176"/>
      <c r="H42" s="176"/>
      <c r="I42" s="176"/>
      <c r="J42" s="176"/>
      <c r="K42" s="176"/>
      <c r="L42" s="176"/>
      <c r="M42" s="176"/>
      <c r="N42" s="176"/>
      <c r="O42" s="176"/>
      <c r="P42" s="176"/>
      <c r="Q42" s="176"/>
      <c r="R42" s="176"/>
      <c r="S42" s="176"/>
      <c r="T42" s="176"/>
      <c r="U42" s="176"/>
      <c r="V42" s="176"/>
    </row>
    <row r="43" spans="3:22" x14ac:dyDescent="0.2">
      <c r="C43" s="176"/>
      <c r="D43" s="176"/>
      <c r="E43" s="176"/>
      <c r="F43" s="176"/>
      <c r="G43" s="176"/>
      <c r="H43" s="176"/>
      <c r="I43" s="176"/>
      <c r="J43" s="176"/>
      <c r="K43" s="176"/>
      <c r="L43" s="176"/>
      <c r="M43" s="176"/>
      <c r="N43" s="176"/>
      <c r="O43" s="176"/>
      <c r="P43" s="176"/>
      <c r="Q43" s="176"/>
      <c r="R43" s="176"/>
      <c r="S43" s="176"/>
      <c r="T43" s="176"/>
      <c r="U43" s="176"/>
      <c r="V43" s="176"/>
    </row>
    <row r="44" spans="3:22" x14ac:dyDescent="0.2">
      <c r="C44" s="176"/>
      <c r="D44" s="176"/>
      <c r="E44" s="176"/>
      <c r="F44" s="176"/>
      <c r="G44" s="176"/>
      <c r="H44" s="176"/>
      <c r="I44" s="176"/>
      <c r="J44" s="176"/>
      <c r="K44" s="176"/>
      <c r="L44" s="176"/>
      <c r="M44" s="176"/>
      <c r="N44" s="176"/>
      <c r="O44" s="176"/>
      <c r="P44" s="176"/>
      <c r="Q44" s="176"/>
      <c r="R44" s="176"/>
      <c r="S44" s="176"/>
      <c r="T44" s="176"/>
      <c r="U44" s="176"/>
      <c r="V44" s="176"/>
    </row>
    <row r="45" spans="3:22" x14ac:dyDescent="0.2">
      <c r="C45" s="176"/>
      <c r="D45" s="176"/>
      <c r="E45" s="176"/>
      <c r="F45" s="176"/>
      <c r="G45" s="176"/>
      <c r="H45" s="176"/>
      <c r="I45" s="176"/>
      <c r="J45" s="176"/>
      <c r="K45" s="176"/>
      <c r="L45" s="176"/>
      <c r="M45" s="176"/>
      <c r="N45" s="176"/>
      <c r="O45" s="176"/>
      <c r="P45" s="176"/>
      <c r="Q45" s="176"/>
      <c r="R45" s="176"/>
      <c r="S45" s="176"/>
      <c r="T45" s="176"/>
      <c r="U45" s="176"/>
      <c r="V45" s="176"/>
    </row>
    <row r="46" spans="3:22" x14ac:dyDescent="0.2">
      <c r="C46" s="176"/>
      <c r="D46" s="176"/>
      <c r="E46" s="176"/>
      <c r="F46" s="176"/>
      <c r="G46" s="176"/>
      <c r="H46" s="176"/>
      <c r="I46" s="176"/>
      <c r="J46" s="176"/>
      <c r="K46" s="176"/>
      <c r="L46" s="176"/>
      <c r="M46" s="176"/>
      <c r="N46" s="176"/>
      <c r="O46" s="176"/>
      <c r="P46" s="176"/>
      <c r="Q46" s="176"/>
      <c r="R46" s="176"/>
      <c r="S46" s="176"/>
      <c r="T46" s="176"/>
      <c r="U46" s="176"/>
      <c r="V46" s="176"/>
    </row>
  </sheetData>
  <mergeCells count="11">
    <mergeCell ref="V3:V4"/>
    <mergeCell ref="B17:V17"/>
    <mergeCell ref="B18:V18"/>
    <mergeCell ref="B19:V19"/>
    <mergeCell ref="B20:V20"/>
    <mergeCell ref="C3:E3"/>
    <mergeCell ref="G3:I3"/>
    <mergeCell ref="J3:J4"/>
    <mergeCell ref="K3:M3"/>
    <mergeCell ref="O3:Q3"/>
    <mergeCell ref="S3:U3"/>
  </mergeCells>
  <printOptions horizontalCentered="1"/>
  <pageMargins left="0.23622047244094499" right="0.23622047244094499" top="0.74803149606299202" bottom="0.74803149606299202" header="0.31496062992126" footer="0.31496062992126"/>
  <pageSetup paperSize="9" scale="87" fitToWidth="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rightToLeft="1" tabSelected="1" view="pageBreakPreview" zoomScaleNormal="100" zoomScaleSheetLayoutView="100" workbookViewId="0">
      <selection activeCell="I21" sqref="I21"/>
    </sheetView>
  </sheetViews>
  <sheetFormatPr defaultRowHeight="14.25" x14ac:dyDescent="0.2"/>
  <cols>
    <col min="1" max="1" width="9" customWidth="1"/>
    <col min="2" max="5" width="13.875" customWidth="1"/>
    <col min="6" max="6" width="13.375" customWidth="1"/>
    <col min="7" max="7" width="3.625" customWidth="1"/>
    <col min="8" max="8" width="13.375" bestFit="1" customWidth="1"/>
    <col min="11" max="11" width="10.375" bestFit="1" customWidth="1"/>
  </cols>
  <sheetData>
    <row r="1" spans="2:16" ht="15" thickBot="1" x14ac:dyDescent="0.25"/>
    <row r="2" spans="2:16" ht="24.75" thickBot="1" x14ac:dyDescent="0.65">
      <c r="B2" s="1230" t="s">
        <v>484</v>
      </c>
      <c r="C2" s="1231"/>
      <c r="D2" s="1231"/>
      <c r="E2" s="1231"/>
      <c r="F2" s="611" t="s">
        <v>85</v>
      </c>
    </row>
    <row r="3" spans="2:16" ht="20.25" thickBot="1" x14ac:dyDescent="0.5">
      <c r="B3" s="84"/>
      <c r="C3" s="1187" t="s">
        <v>94</v>
      </c>
      <c r="D3" s="1187"/>
      <c r="E3" s="1187"/>
      <c r="F3" s="1226" t="s">
        <v>485</v>
      </c>
    </row>
    <row r="4" spans="2:16" ht="21.75" thickBot="1" x14ac:dyDescent="0.5">
      <c r="B4" s="78"/>
      <c r="C4" s="795" t="s">
        <v>92</v>
      </c>
      <c r="D4" s="795" t="s">
        <v>93</v>
      </c>
      <c r="E4" s="238" t="s">
        <v>18</v>
      </c>
      <c r="F4" s="1227"/>
      <c r="H4" s="176"/>
      <c r="I4" s="176"/>
      <c r="J4" s="176"/>
      <c r="K4" s="176"/>
    </row>
    <row r="5" spans="2:16" ht="18.75" x14ac:dyDescent="0.45">
      <c r="B5" s="289">
        <v>1398</v>
      </c>
      <c r="C5" s="146">
        <v>-1478.1979881578766</v>
      </c>
      <c r="D5" s="753">
        <v>1112.99923973828</v>
      </c>
      <c r="E5" s="753">
        <v>-365.19874841959899</v>
      </c>
      <c r="F5" s="145">
        <v>671.17277921987488</v>
      </c>
      <c r="G5" s="45"/>
      <c r="H5" s="48"/>
      <c r="I5" s="48"/>
      <c r="J5" s="48"/>
      <c r="K5" s="48"/>
      <c r="L5" s="48"/>
      <c r="M5" s="48"/>
      <c r="N5" s="48"/>
      <c r="O5" s="48"/>
    </row>
    <row r="6" spans="2:16" ht="18.75" x14ac:dyDescent="0.45">
      <c r="B6" s="192">
        <v>1399</v>
      </c>
      <c r="C6" s="753">
        <v>-7537.2846413279285</v>
      </c>
      <c r="D6" s="753">
        <v>1219.3499593403085</v>
      </c>
      <c r="E6" s="753">
        <v>-6317.93468198762</v>
      </c>
      <c r="F6" s="145">
        <v>-2640.5316061495487</v>
      </c>
      <c r="G6" s="45"/>
      <c r="H6" s="326"/>
      <c r="I6" s="326"/>
      <c r="J6" s="326"/>
      <c r="K6" s="326"/>
      <c r="L6" s="327"/>
      <c r="M6" s="327"/>
      <c r="N6" s="327"/>
      <c r="O6" s="327"/>
      <c r="P6" s="326"/>
    </row>
    <row r="7" spans="2:16" ht="18.75" x14ac:dyDescent="0.45">
      <c r="B7" s="88">
        <v>1400</v>
      </c>
      <c r="C7" s="146">
        <v>-8148.7006196086322</v>
      </c>
      <c r="D7" s="146">
        <v>-1184.5816960311108</v>
      </c>
      <c r="E7" s="146">
        <v>-9333.2823156397426</v>
      </c>
      <c r="F7" s="147">
        <v>895.36791539111653</v>
      </c>
      <c r="H7" s="326"/>
      <c r="I7" s="326"/>
      <c r="J7" s="326"/>
      <c r="K7" s="326"/>
      <c r="L7" s="327"/>
      <c r="M7" s="327"/>
      <c r="N7" s="327"/>
      <c r="O7" s="327"/>
      <c r="P7" s="326"/>
    </row>
    <row r="8" spans="2:16" ht="19.5" thickBot="1" x14ac:dyDescent="0.5">
      <c r="B8" s="590">
        <v>1401</v>
      </c>
      <c r="C8" s="591">
        <v>-15026.347907288035</v>
      </c>
      <c r="D8" s="591">
        <v>-42.315219408082612</v>
      </c>
      <c r="E8" s="591">
        <v>-15068.663126696118</v>
      </c>
      <c r="F8" s="592">
        <v>4033.2085146486165</v>
      </c>
      <c r="H8" s="326"/>
      <c r="I8" s="326"/>
      <c r="J8" s="326"/>
      <c r="K8" s="326"/>
      <c r="L8" s="327"/>
      <c r="M8" s="327"/>
      <c r="N8" s="327"/>
      <c r="O8" s="327"/>
      <c r="P8" s="326"/>
    </row>
    <row r="9" spans="2:16" ht="18.75" x14ac:dyDescent="0.45">
      <c r="B9" s="88">
        <v>1401</v>
      </c>
      <c r="C9" s="222"/>
      <c r="D9" s="222"/>
      <c r="E9" s="222"/>
      <c r="F9" s="223"/>
      <c r="H9" s="48"/>
      <c r="I9" s="48"/>
      <c r="J9" s="48"/>
      <c r="K9" s="48"/>
      <c r="L9" s="326"/>
      <c r="M9" s="326"/>
      <c r="N9" s="326"/>
      <c r="O9" s="326"/>
      <c r="P9" s="326"/>
    </row>
    <row r="10" spans="2:16" ht="18.75" x14ac:dyDescent="0.45">
      <c r="B10" s="192" t="s">
        <v>83</v>
      </c>
      <c r="C10" s="753">
        <v>-12754.885259736688</v>
      </c>
      <c r="D10" s="753">
        <v>-95.024745162234012</v>
      </c>
      <c r="E10" s="753">
        <v>-12849.910004898922</v>
      </c>
      <c r="F10" s="145">
        <v>2416.7757637471645</v>
      </c>
      <c r="H10" s="326"/>
      <c r="I10" s="326"/>
      <c r="J10" s="326"/>
      <c r="K10" s="326"/>
      <c r="L10" s="327"/>
      <c r="M10" s="327"/>
      <c r="N10" s="327"/>
      <c r="O10" s="327"/>
      <c r="P10" s="326"/>
    </row>
    <row r="11" spans="2:16" ht="18.75" x14ac:dyDescent="0.45">
      <c r="B11" s="192" t="s">
        <v>91</v>
      </c>
      <c r="C11" s="753">
        <v>-16172.925255542099</v>
      </c>
      <c r="D11" s="753">
        <v>-9.1139935109872567</v>
      </c>
      <c r="E11" s="753">
        <v>-16182.039249053087</v>
      </c>
      <c r="F11" s="145">
        <v>2892.7178290506895</v>
      </c>
      <c r="H11" s="326"/>
      <c r="I11" s="326"/>
      <c r="J11" s="326"/>
      <c r="K11" s="326"/>
      <c r="L11" s="327"/>
      <c r="M11" s="327"/>
      <c r="N11" s="327"/>
      <c r="O11" s="327"/>
      <c r="P11" s="326"/>
    </row>
    <row r="12" spans="2:16" ht="18.75" x14ac:dyDescent="0.45">
      <c r="B12" s="192" t="s">
        <v>324</v>
      </c>
      <c r="C12" s="753">
        <v>-15026.347907288035</v>
      </c>
      <c r="D12" s="753">
        <v>-42.315219408082612</v>
      </c>
      <c r="E12" s="753">
        <v>-15068.663126696118</v>
      </c>
      <c r="F12" s="145">
        <v>4033</v>
      </c>
      <c r="H12" s="326"/>
      <c r="I12" s="326"/>
      <c r="J12" s="326"/>
      <c r="K12" s="326"/>
      <c r="L12" s="327"/>
      <c r="M12" s="327"/>
      <c r="N12" s="327"/>
      <c r="O12" s="327"/>
      <c r="P12" s="326"/>
    </row>
    <row r="13" spans="2:16" ht="18.75" x14ac:dyDescent="0.45">
      <c r="B13" s="192">
        <v>1402</v>
      </c>
      <c r="C13" s="753"/>
      <c r="D13" s="753"/>
      <c r="E13" s="753"/>
      <c r="F13" s="145"/>
      <c r="H13" s="48"/>
      <c r="I13" s="48"/>
      <c r="J13" s="48"/>
      <c r="K13" s="48"/>
      <c r="L13" s="327"/>
      <c r="M13" s="327"/>
      <c r="N13" s="327"/>
      <c r="O13" s="327"/>
      <c r="P13" s="326"/>
    </row>
    <row r="14" spans="2:16" ht="18.75" x14ac:dyDescent="0.45">
      <c r="B14" s="192" t="s">
        <v>0</v>
      </c>
      <c r="C14" s="753">
        <v>-9039.8381066661914</v>
      </c>
      <c r="D14" s="753">
        <v>-314.20074587011692</v>
      </c>
      <c r="E14" s="753">
        <v>-9354.0388525363087</v>
      </c>
      <c r="F14" s="145">
        <v>-80.857925477876421</v>
      </c>
      <c r="H14" s="48"/>
      <c r="I14" s="48"/>
      <c r="J14" s="48"/>
      <c r="K14" s="48"/>
      <c r="L14" s="326"/>
      <c r="M14" s="326"/>
      <c r="N14" s="326"/>
      <c r="O14" s="326"/>
      <c r="P14" s="326"/>
    </row>
    <row r="15" spans="2:16" ht="18.75" x14ac:dyDescent="0.45">
      <c r="B15" s="253" t="s">
        <v>520</v>
      </c>
      <c r="C15" s="810">
        <v>-14555.76957524395</v>
      </c>
      <c r="D15" s="810">
        <v>-849.67615267586859</v>
      </c>
      <c r="E15" s="810">
        <v>-15405.44572791982</v>
      </c>
      <c r="F15" s="270">
        <v>1043.4377814600152</v>
      </c>
      <c r="H15" s="326"/>
      <c r="I15" s="326"/>
      <c r="J15" s="326"/>
      <c r="K15" s="326"/>
      <c r="L15" s="684"/>
      <c r="M15" s="684"/>
      <c r="N15" s="684"/>
      <c r="O15" s="684"/>
      <c r="P15" s="326"/>
    </row>
    <row r="16" spans="2:16" ht="19.5" thickBot="1" x14ac:dyDescent="0.5">
      <c r="B16" s="767" t="s">
        <v>91</v>
      </c>
      <c r="C16" s="763">
        <v>-18478.396244825093</v>
      </c>
      <c r="D16" s="763">
        <v>-1714.2459663797665</v>
      </c>
      <c r="E16" s="763">
        <v>-20192.64221120486</v>
      </c>
      <c r="F16" s="768">
        <v>1225.4412748122199</v>
      </c>
      <c r="H16" s="326"/>
      <c r="I16" s="326"/>
      <c r="J16" s="326"/>
      <c r="K16" s="326"/>
      <c r="L16" s="684"/>
      <c r="M16" s="684"/>
      <c r="N16" s="684"/>
      <c r="O16" s="684"/>
      <c r="P16" s="326"/>
    </row>
    <row r="17" spans="2:16" ht="17.25" x14ac:dyDescent="0.4">
      <c r="B17" s="1157" t="s">
        <v>486</v>
      </c>
      <c r="C17" s="1157"/>
      <c r="D17" s="1157"/>
      <c r="E17" s="1157"/>
      <c r="F17" s="1157"/>
      <c r="H17" s="251"/>
      <c r="I17" s="251"/>
      <c r="J17" s="251"/>
      <c r="K17" s="251"/>
      <c r="L17" s="326"/>
      <c r="M17" s="326"/>
      <c r="N17" s="326"/>
      <c r="O17" s="326"/>
      <c r="P17" s="326"/>
    </row>
    <row r="18" spans="2:16" ht="17.25" x14ac:dyDescent="0.4">
      <c r="B18" s="1157" t="s">
        <v>487</v>
      </c>
      <c r="C18" s="1157"/>
      <c r="D18" s="1157"/>
      <c r="E18" s="1157"/>
      <c r="F18" s="1157"/>
      <c r="H18" s="251"/>
      <c r="I18" s="251"/>
      <c r="J18" s="251"/>
      <c r="K18" s="251"/>
      <c r="L18" s="326"/>
      <c r="M18" s="326"/>
      <c r="N18" s="326"/>
      <c r="O18" s="326"/>
      <c r="P18" s="326"/>
    </row>
    <row r="19" spans="2:16" ht="17.25" x14ac:dyDescent="0.4">
      <c r="B19" s="1157" t="s">
        <v>488</v>
      </c>
      <c r="C19" s="1157"/>
      <c r="D19" s="1157"/>
      <c r="E19" s="1157"/>
      <c r="F19" s="1157"/>
      <c r="H19" s="251"/>
      <c r="I19" s="251"/>
      <c r="J19" s="251"/>
      <c r="K19" s="251"/>
      <c r="L19" s="326"/>
      <c r="M19" s="326"/>
      <c r="N19" s="326"/>
      <c r="O19" s="326"/>
      <c r="P19" s="326"/>
    </row>
    <row r="20" spans="2:16" ht="17.25" x14ac:dyDescent="0.4">
      <c r="B20" s="172"/>
      <c r="C20" s="172"/>
      <c r="D20" s="172"/>
      <c r="E20" s="172"/>
      <c r="F20" s="172"/>
      <c r="H20" s="327"/>
      <c r="I20" s="327"/>
      <c r="J20" s="327"/>
      <c r="K20" s="327"/>
      <c r="L20" s="326"/>
      <c r="M20" s="326"/>
      <c r="N20" s="326"/>
      <c r="O20" s="326"/>
      <c r="P20" s="326"/>
    </row>
    <row r="21" spans="2:16" ht="18.75" x14ac:dyDescent="0.45">
      <c r="B21" s="172"/>
      <c r="C21" s="172"/>
      <c r="D21" s="172"/>
      <c r="E21" s="792"/>
      <c r="F21" s="53" t="s">
        <v>318</v>
      </c>
    </row>
    <row r="22" spans="2:16" ht="18.75" x14ac:dyDescent="0.45">
      <c r="B22" s="172"/>
      <c r="C22" s="172"/>
      <c r="D22" s="172"/>
      <c r="E22" s="792"/>
      <c r="F22" s="53" t="s">
        <v>501</v>
      </c>
      <c r="K22" s="176"/>
    </row>
    <row r="23" spans="2:16" ht="18.75" x14ac:dyDescent="0.45">
      <c r="B23" s="792"/>
      <c r="C23" s="792"/>
      <c r="D23" s="792"/>
      <c r="E23" s="792"/>
      <c r="F23" s="53" t="s">
        <v>319</v>
      </c>
    </row>
    <row r="24" spans="2:16" ht="21.75" x14ac:dyDescent="0.55000000000000004">
      <c r="B24" s="792"/>
      <c r="C24" s="792"/>
      <c r="D24" s="792"/>
      <c r="E24" s="792"/>
      <c r="F24" s="807">
        <v>15</v>
      </c>
    </row>
    <row r="25" spans="2:16" ht="18" x14ac:dyDescent="0.45">
      <c r="B25" s="27"/>
      <c r="C25" s="225"/>
      <c r="D25" s="27"/>
      <c r="E25" s="27"/>
      <c r="F25" s="27"/>
      <c r="G25" s="266"/>
    </row>
    <row r="26" spans="2:16" x14ac:dyDescent="0.2">
      <c r="C26" s="173"/>
    </row>
    <row r="27" spans="2:16" x14ac:dyDescent="0.2">
      <c r="C27" s="173"/>
    </row>
    <row r="28" spans="2:16" x14ac:dyDescent="0.2">
      <c r="C28" s="173"/>
      <c r="D28" s="174"/>
      <c r="E28" s="174"/>
      <c r="F28" s="174"/>
    </row>
    <row r="29" spans="2:16" x14ac:dyDescent="0.2">
      <c r="C29" s="173"/>
      <c r="D29" s="175"/>
      <c r="E29" s="175"/>
      <c r="F29" s="175"/>
    </row>
    <row r="30" spans="2:16" x14ac:dyDescent="0.2">
      <c r="C30" s="175"/>
      <c r="D30" s="175"/>
      <c r="E30" s="175"/>
      <c r="F30" s="175"/>
    </row>
    <row r="31" spans="2:16" x14ac:dyDescent="0.2">
      <c r="C31" s="176"/>
      <c r="D31" s="176"/>
      <c r="E31" s="176"/>
      <c r="F31" s="176"/>
    </row>
    <row r="32" spans="2:16" x14ac:dyDescent="0.2">
      <c r="C32" s="176"/>
      <c r="D32" s="176"/>
      <c r="E32" s="176"/>
      <c r="F32" s="176"/>
    </row>
    <row r="33" spans="3:6" x14ac:dyDescent="0.2">
      <c r="C33" s="176"/>
      <c r="D33" s="176"/>
      <c r="E33" s="176"/>
      <c r="F33" s="176"/>
    </row>
    <row r="34" spans="3:6" x14ac:dyDescent="0.2">
      <c r="C34" s="176"/>
      <c r="D34" s="176"/>
      <c r="E34" s="176"/>
      <c r="F34" s="176"/>
    </row>
  </sheetData>
  <mergeCells count="6">
    <mergeCell ref="B19:F19"/>
    <mergeCell ref="B2:E2"/>
    <mergeCell ref="C3:E3"/>
    <mergeCell ref="F3:F4"/>
    <mergeCell ref="B17:F17"/>
    <mergeCell ref="B18:F18"/>
  </mergeCells>
  <printOptions horizontalCentered="1" verticalCentered="1"/>
  <pageMargins left="0.7" right="0.7" top="0.75" bottom="0.75" header="0.3" footer="0.3"/>
  <pageSetup paperSize="9" scale="9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rightToLeft="1" view="pageBreakPreview" zoomScale="98" zoomScaleNormal="98" zoomScaleSheetLayoutView="98" workbookViewId="0"/>
  </sheetViews>
  <sheetFormatPr defaultRowHeight="14.25" x14ac:dyDescent="0.2"/>
  <cols>
    <col min="1" max="1" width="9" customWidth="1"/>
    <col min="2" max="2" width="12.375" customWidth="1"/>
    <col min="3" max="3" width="8.125" customWidth="1"/>
    <col min="4" max="4" width="8.625" customWidth="1"/>
    <col min="5" max="6" width="8.125" customWidth="1"/>
    <col min="7" max="7" width="13.375" customWidth="1"/>
    <col min="8" max="8" width="6.625" customWidth="1"/>
  </cols>
  <sheetData>
    <row r="1" spans="2:15" ht="15" thickBot="1" x14ac:dyDescent="0.25"/>
    <row r="2" spans="2:15" ht="24.75" thickBot="1" x14ac:dyDescent="0.65">
      <c r="B2" s="802" t="s">
        <v>217</v>
      </c>
      <c r="C2" s="8"/>
      <c r="D2" s="8"/>
      <c r="E2" s="8"/>
      <c r="F2" s="8"/>
      <c r="G2" s="9" t="s">
        <v>85</v>
      </c>
    </row>
    <row r="3" spans="2:15" ht="21.75" thickBot="1" x14ac:dyDescent="0.5">
      <c r="B3" s="159"/>
      <c r="C3" s="1232" t="s">
        <v>92</v>
      </c>
      <c r="D3" s="1232"/>
      <c r="E3" s="1232" t="s">
        <v>95</v>
      </c>
      <c r="F3" s="1232"/>
      <c r="G3" s="181" t="s">
        <v>18</v>
      </c>
      <c r="I3" s="226"/>
    </row>
    <row r="4" spans="2:15" ht="18.75" x14ac:dyDescent="0.45">
      <c r="B4" s="130">
        <v>1398</v>
      </c>
      <c r="C4" s="1233">
        <v>1538.9</v>
      </c>
      <c r="D4" s="1234"/>
      <c r="E4" s="1233">
        <v>7492.4</v>
      </c>
      <c r="F4" s="1234"/>
      <c r="G4" s="145">
        <v>9031.2999999999993</v>
      </c>
      <c r="I4" s="228"/>
      <c r="J4" s="226"/>
      <c r="K4" s="228"/>
      <c r="L4" s="226"/>
      <c r="M4" s="228"/>
      <c r="N4" s="226"/>
      <c r="O4" s="226"/>
    </row>
    <row r="5" spans="2:15" ht="18.75" x14ac:dyDescent="0.45">
      <c r="B5" s="130">
        <v>1399</v>
      </c>
      <c r="C5" s="1235">
        <v>1966.2338999999999</v>
      </c>
      <c r="D5" s="1236"/>
      <c r="E5" s="1235">
        <v>7175.8546999999999</v>
      </c>
      <c r="F5" s="1236"/>
      <c r="G5" s="145">
        <v>9142.0884999999998</v>
      </c>
      <c r="I5" s="228"/>
      <c r="J5" s="226"/>
      <c r="K5" s="228"/>
      <c r="L5" s="226"/>
      <c r="M5" s="228"/>
      <c r="N5" s="226"/>
      <c r="O5" s="226"/>
    </row>
    <row r="6" spans="2:15" ht="18.75" x14ac:dyDescent="0.45">
      <c r="B6" s="435">
        <v>1400</v>
      </c>
      <c r="C6" s="1237">
        <v>2501.2955999999999</v>
      </c>
      <c r="D6" s="1237"/>
      <c r="E6" s="1237">
        <v>6173.7</v>
      </c>
      <c r="F6" s="1237"/>
      <c r="G6" s="285">
        <v>8674.9956000000002</v>
      </c>
      <c r="I6" s="228"/>
      <c r="J6" s="226"/>
      <c r="K6" s="228"/>
      <c r="L6" s="226"/>
      <c r="M6" s="228"/>
      <c r="N6" s="226"/>
      <c r="O6" s="226"/>
    </row>
    <row r="7" spans="2:15" ht="19.5" thickBot="1" x14ac:dyDescent="0.5">
      <c r="B7" s="78">
        <v>1401</v>
      </c>
      <c r="C7" s="1238">
        <v>1792.0844</v>
      </c>
      <c r="D7" s="1239"/>
      <c r="E7" s="1238">
        <v>4489.5862999999999</v>
      </c>
      <c r="F7" s="1239"/>
      <c r="G7" s="589">
        <v>6281.6706999999997</v>
      </c>
      <c r="I7" s="228"/>
      <c r="J7" s="226"/>
      <c r="K7" s="228"/>
      <c r="L7" s="226"/>
      <c r="M7" s="228"/>
      <c r="N7" s="226"/>
      <c r="O7" s="226"/>
    </row>
    <row r="8" spans="2:15" ht="18.75" x14ac:dyDescent="0.45">
      <c r="B8" s="209">
        <v>1401</v>
      </c>
      <c r="C8" s="321"/>
      <c r="D8" s="322"/>
      <c r="E8" s="321"/>
      <c r="F8" s="322"/>
      <c r="G8" s="323"/>
      <c r="I8" s="228"/>
      <c r="K8" s="228"/>
      <c r="M8" s="228"/>
    </row>
    <row r="9" spans="2:15" ht="18.75" x14ac:dyDescent="0.45">
      <c r="B9" s="677" t="s">
        <v>83</v>
      </c>
      <c r="C9" s="1240">
        <v>1908.3567</v>
      </c>
      <c r="D9" s="1241"/>
      <c r="E9" s="1242">
        <v>4995.1680999999999</v>
      </c>
      <c r="F9" s="1243"/>
      <c r="G9" s="456">
        <v>6903.5248000000001</v>
      </c>
      <c r="I9" s="228"/>
      <c r="K9" s="228"/>
      <c r="M9" s="228"/>
    </row>
    <row r="10" spans="2:15" ht="18.75" x14ac:dyDescent="0.45">
      <c r="B10" s="192" t="s">
        <v>84</v>
      </c>
      <c r="C10" s="1244">
        <v>1722</v>
      </c>
      <c r="D10" s="1245"/>
      <c r="E10" s="1246">
        <v>4679</v>
      </c>
      <c r="F10" s="1243"/>
      <c r="G10" s="456">
        <v>6400.3455999999996</v>
      </c>
      <c r="I10" s="228"/>
      <c r="K10" s="228"/>
      <c r="M10" s="228"/>
    </row>
    <row r="11" spans="2:15" ht="18.75" x14ac:dyDescent="0.45">
      <c r="B11" s="494" t="s">
        <v>497</v>
      </c>
      <c r="C11" s="1246">
        <v>1792.0844</v>
      </c>
      <c r="D11" s="1243"/>
      <c r="E11" s="1246">
        <v>4489.5862999999999</v>
      </c>
      <c r="F11" s="1243"/>
      <c r="G11" s="456">
        <v>6281.6706999999997</v>
      </c>
      <c r="I11" s="228"/>
      <c r="K11" s="228"/>
      <c r="M11" s="228"/>
    </row>
    <row r="12" spans="2:15" ht="18.75" x14ac:dyDescent="0.45">
      <c r="B12" s="494">
        <v>1402</v>
      </c>
      <c r="C12" s="1246"/>
      <c r="D12" s="1243"/>
      <c r="E12" s="1246"/>
      <c r="F12" s="1243"/>
      <c r="G12" s="456"/>
      <c r="I12" s="228"/>
      <c r="K12" s="228"/>
      <c r="M12" s="228"/>
    </row>
    <row r="13" spans="2:15" ht="18.75" x14ac:dyDescent="0.45">
      <c r="B13" s="494" t="s">
        <v>0</v>
      </c>
      <c r="C13" s="1256">
        <v>2053.3643000000002</v>
      </c>
      <c r="D13" s="1257"/>
      <c r="E13" s="1246">
        <v>3918.1565999999998</v>
      </c>
      <c r="F13" s="1243"/>
      <c r="G13" s="456">
        <v>5971.5209000000004</v>
      </c>
      <c r="I13" s="228"/>
      <c r="K13" s="228"/>
      <c r="M13" s="228"/>
    </row>
    <row r="14" spans="2:15" ht="18.75" x14ac:dyDescent="0.45">
      <c r="B14" s="815" t="s">
        <v>509</v>
      </c>
      <c r="C14" s="1240">
        <v>2217.6187</v>
      </c>
      <c r="D14" s="1241"/>
      <c r="E14" s="1258">
        <v>3607.1194999999998</v>
      </c>
      <c r="F14" s="1257"/>
      <c r="G14" s="816">
        <v>5824.7381999999998</v>
      </c>
      <c r="I14" s="228"/>
      <c r="K14" s="228"/>
      <c r="M14" s="228"/>
    </row>
    <row r="15" spans="2:15" ht="19.5" thickBot="1" x14ac:dyDescent="0.5">
      <c r="B15" s="769" t="s">
        <v>510</v>
      </c>
      <c r="C15" s="1259">
        <v>2189</v>
      </c>
      <c r="D15" s="1260"/>
      <c r="E15" s="1261">
        <v>2953</v>
      </c>
      <c r="F15" s="1262"/>
      <c r="G15" s="770">
        <v>5142</v>
      </c>
      <c r="I15" s="228"/>
      <c r="K15" s="228"/>
      <c r="M15" s="228"/>
    </row>
    <row r="16" spans="2:15" ht="24.75" thickBot="1" x14ac:dyDescent="0.65">
      <c r="B16" s="1247" t="s">
        <v>511</v>
      </c>
      <c r="C16" s="1248"/>
      <c r="D16" s="1248"/>
      <c r="E16" s="1248"/>
      <c r="F16" s="1248"/>
      <c r="G16" s="234" t="s">
        <v>85</v>
      </c>
      <c r="I16" s="228"/>
      <c r="J16" s="226"/>
      <c r="K16" s="228"/>
      <c r="M16" s="228"/>
    </row>
    <row r="17" spans="1:15" ht="18.75" x14ac:dyDescent="0.45">
      <c r="B17" s="84" t="s">
        <v>96</v>
      </c>
      <c r="C17" s="793">
        <v>1402</v>
      </c>
      <c r="D17" s="793">
        <v>1403</v>
      </c>
      <c r="E17" s="793">
        <v>1404</v>
      </c>
      <c r="F17" s="793">
        <v>1405</v>
      </c>
      <c r="G17" s="196" t="s">
        <v>460</v>
      </c>
      <c r="I17" s="228"/>
      <c r="J17" s="328"/>
      <c r="K17" s="228"/>
      <c r="M17" s="228"/>
    </row>
    <row r="18" spans="1:15" ht="19.5" thickBot="1" x14ac:dyDescent="0.5">
      <c r="A18" s="226"/>
      <c r="B18" s="656" t="s">
        <v>97</v>
      </c>
      <c r="C18" s="329">
        <v>2284</v>
      </c>
      <c r="D18" s="329">
        <v>1524</v>
      </c>
      <c r="E18" s="329">
        <v>480</v>
      </c>
      <c r="F18" s="329">
        <v>288</v>
      </c>
      <c r="G18" s="330">
        <v>567</v>
      </c>
      <c r="I18" s="228"/>
      <c r="J18" s="228"/>
      <c r="K18" s="228"/>
      <c r="L18" s="228"/>
      <c r="M18" s="228"/>
      <c r="N18" s="228"/>
      <c r="O18" s="228"/>
    </row>
    <row r="19" spans="1:15" ht="17.25" x14ac:dyDescent="0.4">
      <c r="B19" s="1249" t="s">
        <v>500</v>
      </c>
      <c r="C19" s="1249"/>
      <c r="D19" s="1249"/>
      <c r="E19" s="1249"/>
      <c r="F19" s="1249"/>
      <c r="G19" s="1249"/>
    </row>
    <row r="20" spans="1:15" ht="33" customHeight="1" x14ac:dyDescent="0.4">
      <c r="B20" s="1250" t="s">
        <v>230</v>
      </c>
      <c r="C20" s="1251"/>
      <c r="D20" s="1251"/>
      <c r="E20" s="1251"/>
      <c r="F20" s="1251"/>
      <c r="G20" s="1252"/>
    </row>
    <row r="21" spans="1:15" ht="32.25" customHeight="1" x14ac:dyDescent="0.4">
      <c r="B21" s="1253" t="s">
        <v>521</v>
      </c>
      <c r="C21" s="1254"/>
      <c r="D21" s="1254"/>
      <c r="E21" s="1254"/>
      <c r="F21" s="1254"/>
      <c r="G21" s="1255"/>
    </row>
    <row r="22" spans="1:15" ht="17.25" x14ac:dyDescent="0.4">
      <c r="B22" s="808"/>
      <c r="C22" s="177"/>
      <c r="D22" s="202"/>
      <c r="E22" s="177"/>
      <c r="F22" s="202"/>
      <c r="G22" s="202"/>
    </row>
    <row r="23" spans="1:15" ht="17.25" customHeight="1" x14ac:dyDescent="0.45">
      <c r="B23" s="808"/>
      <c r="C23" s="178"/>
      <c r="D23" s="685"/>
      <c r="E23" s="178"/>
      <c r="F23" s="808"/>
      <c r="G23" s="53" t="s">
        <v>318</v>
      </c>
    </row>
    <row r="24" spans="1:15" ht="18.75" x14ac:dyDescent="0.45">
      <c r="B24" s="808"/>
      <c r="C24" s="177"/>
      <c r="D24" s="177"/>
      <c r="E24" s="177"/>
      <c r="F24" s="808"/>
      <c r="G24" s="53" t="s">
        <v>501</v>
      </c>
    </row>
    <row r="25" spans="1:15" ht="18.75" x14ac:dyDescent="0.45">
      <c r="B25" s="808"/>
      <c r="C25" s="177"/>
      <c r="D25" s="177"/>
      <c r="E25" s="177"/>
      <c r="F25" s="808"/>
      <c r="G25" s="53" t="s">
        <v>319</v>
      </c>
    </row>
    <row r="26" spans="1:15" ht="21.75" x14ac:dyDescent="0.55000000000000004">
      <c r="B26" s="27"/>
      <c r="C26" s="177"/>
      <c r="D26" s="177"/>
      <c r="E26" s="177"/>
      <c r="F26" s="27"/>
      <c r="G26" s="62">
        <v>16</v>
      </c>
    </row>
    <row r="27" spans="1:15" ht="18" x14ac:dyDescent="0.45">
      <c r="B27" s="27"/>
      <c r="C27" s="227"/>
      <c r="D27" s="227"/>
      <c r="E27" s="227"/>
      <c r="F27" s="27"/>
      <c r="G27" s="27"/>
      <c r="H27" s="266"/>
    </row>
    <row r="29" spans="1:15" x14ac:dyDescent="0.2">
      <c r="C29" s="226"/>
      <c r="D29" s="226"/>
      <c r="E29" s="226"/>
    </row>
    <row r="30" spans="1:15" x14ac:dyDescent="0.2">
      <c r="C30" s="226"/>
      <c r="D30" s="226"/>
      <c r="E30" s="226"/>
    </row>
    <row r="31" spans="1:15" x14ac:dyDescent="0.2">
      <c r="C31" s="226"/>
      <c r="D31" s="226"/>
      <c r="E31" s="226"/>
    </row>
    <row r="32" spans="1:15" x14ac:dyDescent="0.2">
      <c r="C32" s="226"/>
      <c r="D32" s="226"/>
      <c r="E32" s="226"/>
    </row>
    <row r="34" spans="3:5" x14ac:dyDescent="0.2">
      <c r="C34" s="226"/>
      <c r="D34" s="226"/>
      <c r="E34" s="226"/>
    </row>
    <row r="36" spans="3:5" x14ac:dyDescent="0.2">
      <c r="C36" s="226"/>
      <c r="D36" s="226"/>
      <c r="E36" s="226"/>
    </row>
    <row r="38" spans="3:5" x14ac:dyDescent="0.2">
      <c r="C38" s="228"/>
      <c r="D38" s="228"/>
      <c r="E38" s="228"/>
    </row>
    <row r="39" spans="3:5" x14ac:dyDescent="0.2">
      <c r="C39" s="228"/>
      <c r="D39" s="228"/>
      <c r="E39" s="228"/>
    </row>
    <row r="40" spans="3:5" x14ac:dyDescent="0.2">
      <c r="C40" s="228"/>
      <c r="D40" s="228"/>
      <c r="E40" s="228"/>
    </row>
    <row r="41" spans="3:5" x14ac:dyDescent="0.2">
      <c r="C41" s="228"/>
      <c r="D41" s="228"/>
      <c r="E41" s="228"/>
    </row>
    <row r="42" spans="3:5" x14ac:dyDescent="0.2">
      <c r="C42" s="228"/>
      <c r="D42" s="228"/>
      <c r="E42" s="228"/>
    </row>
    <row r="43" spans="3:5" x14ac:dyDescent="0.2">
      <c r="C43" s="228"/>
      <c r="D43" s="228"/>
      <c r="E43" s="228"/>
    </row>
    <row r="44" spans="3:5" x14ac:dyDescent="0.2">
      <c r="C44" s="228"/>
      <c r="D44" s="228"/>
      <c r="E44" s="228"/>
    </row>
    <row r="45" spans="3:5" x14ac:dyDescent="0.2">
      <c r="C45" s="228"/>
      <c r="D45" s="228"/>
      <c r="E45" s="228"/>
    </row>
    <row r="46" spans="3:5" x14ac:dyDescent="0.2">
      <c r="C46" s="228"/>
      <c r="D46" s="228"/>
      <c r="E46" s="228"/>
    </row>
    <row r="47" spans="3:5" x14ac:dyDescent="0.2">
      <c r="C47" s="228"/>
      <c r="D47" s="228"/>
      <c r="E47" s="228"/>
    </row>
    <row r="48" spans="3:5" x14ac:dyDescent="0.2">
      <c r="C48" s="228"/>
      <c r="D48" s="228"/>
      <c r="E48" s="228"/>
    </row>
    <row r="49" spans="3:7" x14ac:dyDescent="0.2">
      <c r="C49" s="228"/>
      <c r="D49" s="228"/>
      <c r="E49" s="228"/>
    </row>
    <row r="50" spans="3:7" x14ac:dyDescent="0.2">
      <c r="C50" s="228"/>
      <c r="D50" s="228"/>
      <c r="E50" s="228"/>
    </row>
    <row r="52" spans="3:7" x14ac:dyDescent="0.2">
      <c r="C52" s="228"/>
      <c r="D52" s="228"/>
      <c r="E52" s="228"/>
      <c r="F52" s="228"/>
      <c r="G52" s="228"/>
    </row>
  </sheetData>
  <mergeCells count="28">
    <mergeCell ref="B16:F16"/>
    <mergeCell ref="B19:G19"/>
    <mergeCell ref="B20:G20"/>
    <mergeCell ref="B21:G21"/>
    <mergeCell ref="C13:D13"/>
    <mergeCell ref="E13:F13"/>
    <mergeCell ref="C14:D14"/>
    <mergeCell ref="E14:F14"/>
    <mergeCell ref="C15:D15"/>
    <mergeCell ref="E15:F15"/>
    <mergeCell ref="C10:D10"/>
    <mergeCell ref="E10:F10"/>
    <mergeCell ref="C11:D11"/>
    <mergeCell ref="E11:F11"/>
    <mergeCell ref="C12:D12"/>
    <mergeCell ref="E12:F12"/>
    <mergeCell ref="C6:D6"/>
    <mergeCell ref="E6:F6"/>
    <mergeCell ref="C7:D7"/>
    <mergeCell ref="E7:F7"/>
    <mergeCell ref="C9:D9"/>
    <mergeCell ref="E9:F9"/>
    <mergeCell ref="C3:D3"/>
    <mergeCell ref="E3:F3"/>
    <mergeCell ref="C4:D4"/>
    <mergeCell ref="E4:F4"/>
    <mergeCell ref="C5:D5"/>
    <mergeCell ref="E5:F5"/>
  </mergeCells>
  <printOptions horizontalCentered="1" verticalCentered="1"/>
  <pageMargins left="0.196850393700787" right="0.196850393700787" top="0" bottom="9.8425196850393706E-2" header="0.196850393700787" footer="0.19685039370078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I55"/>
  <sheetViews>
    <sheetView rightToLeft="1" view="pageBreakPreview" topLeftCell="A13" zoomScaleNormal="100" zoomScaleSheetLayoutView="100" workbookViewId="0">
      <selection activeCell="C36" sqref="C36"/>
    </sheetView>
  </sheetViews>
  <sheetFormatPr defaultRowHeight="14.25" x14ac:dyDescent="0.2"/>
  <cols>
    <col min="1" max="1" width="9" customWidth="1"/>
    <col min="2" max="2" width="4.125" customWidth="1"/>
    <col min="3" max="3" width="41.25" customWidth="1"/>
    <col min="4" max="4" width="17.75" customWidth="1"/>
    <col min="5" max="5" width="20.25" customWidth="1"/>
    <col min="6" max="6" width="15" customWidth="1"/>
    <col min="7" max="8" width="14.125" customWidth="1"/>
  </cols>
  <sheetData>
    <row r="10" spans="2:8" ht="18" x14ac:dyDescent="0.45">
      <c r="B10" s="17"/>
      <c r="C10" s="17"/>
      <c r="D10" s="17"/>
      <c r="E10" s="17"/>
      <c r="F10" s="17"/>
      <c r="G10" s="17"/>
      <c r="H10" s="17"/>
    </row>
    <row r="11" spans="2:8" ht="24" x14ac:dyDescent="0.45">
      <c r="C11" s="56" t="s">
        <v>312</v>
      </c>
      <c r="D11" s="55"/>
      <c r="E11" s="17"/>
      <c r="F11" s="17"/>
      <c r="G11" s="17"/>
      <c r="H11" s="17"/>
    </row>
    <row r="12" spans="2:8" ht="19.5" x14ac:dyDescent="0.45">
      <c r="C12" s="57" t="s">
        <v>315</v>
      </c>
      <c r="D12" s="55"/>
      <c r="E12" s="17"/>
      <c r="F12" s="17"/>
      <c r="G12" s="17"/>
      <c r="H12" s="17"/>
    </row>
    <row r="13" spans="2:8" ht="18" x14ac:dyDescent="0.45">
      <c r="C13" s="57" t="s">
        <v>313</v>
      </c>
      <c r="D13" s="55"/>
      <c r="E13" s="17"/>
      <c r="F13" s="17"/>
      <c r="G13" s="17"/>
      <c r="H13" s="17"/>
    </row>
    <row r="14" spans="2:8" ht="18" x14ac:dyDescent="0.45">
      <c r="C14" s="57" t="s">
        <v>320</v>
      </c>
      <c r="D14" s="55"/>
      <c r="E14" s="17"/>
      <c r="F14" s="17"/>
      <c r="G14" s="17"/>
      <c r="H14" s="17"/>
    </row>
    <row r="15" spans="2:8" ht="18" x14ac:dyDescent="0.45">
      <c r="C15" s="57" t="s">
        <v>314</v>
      </c>
      <c r="D15" s="55"/>
      <c r="E15" s="17"/>
      <c r="F15" s="17"/>
      <c r="G15" s="17"/>
      <c r="H15" s="17"/>
    </row>
    <row r="16" spans="2:8" ht="18" x14ac:dyDescent="0.45">
      <c r="C16" s="57" t="s">
        <v>316</v>
      </c>
      <c r="D16" s="55"/>
      <c r="E16" s="17"/>
      <c r="F16" s="17"/>
      <c r="G16" s="17"/>
      <c r="H16" s="17"/>
    </row>
    <row r="17" spans="2:9" ht="18" x14ac:dyDescent="0.45">
      <c r="C17" s="58" t="s">
        <v>317</v>
      </c>
      <c r="D17" s="59"/>
      <c r="E17" s="17"/>
      <c r="F17" s="17"/>
      <c r="G17" s="17"/>
      <c r="H17" s="17"/>
    </row>
    <row r="18" spans="2:9" ht="18" x14ac:dyDescent="0.45">
      <c r="B18" s="17"/>
      <c r="C18" s="17"/>
      <c r="D18" s="17"/>
      <c r="E18" s="17"/>
      <c r="F18" s="17"/>
      <c r="G18" s="17"/>
      <c r="H18" s="17"/>
    </row>
    <row r="19" spans="2:9" ht="18" x14ac:dyDescent="0.45">
      <c r="B19" s="55"/>
      <c r="C19" s="17"/>
      <c r="D19" s="17"/>
      <c r="E19" s="17"/>
      <c r="F19" s="17"/>
      <c r="G19" s="17"/>
      <c r="H19" s="17"/>
    </row>
    <row r="20" spans="2:9" ht="18" x14ac:dyDescent="0.45">
      <c r="B20" s="55"/>
      <c r="C20" s="17"/>
      <c r="D20" s="17"/>
      <c r="E20" s="17"/>
      <c r="F20" s="17"/>
      <c r="G20" s="17"/>
      <c r="H20" s="17"/>
    </row>
    <row r="21" spans="2:9" ht="24.75" thickBot="1" x14ac:dyDescent="0.5">
      <c r="B21" s="17"/>
      <c r="C21" s="1142" t="s">
        <v>271</v>
      </c>
      <c r="D21" s="1142"/>
      <c r="E21" s="1142"/>
      <c r="F21" s="2"/>
      <c r="G21" s="2"/>
      <c r="H21" s="17"/>
    </row>
    <row r="22" spans="2:9" ht="23.25" customHeight="1" x14ac:dyDescent="0.55000000000000004">
      <c r="B22" s="17"/>
      <c r="C22" s="41" t="s">
        <v>262</v>
      </c>
      <c r="D22" s="20"/>
      <c r="E22" s="25" t="s">
        <v>272</v>
      </c>
      <c r="F22" s="2"/>
      <c r="G22" s="2"/>
      <c r="H22" s="17"/>
      <c r="I22" s="2"/>
    </row>
    <row r="23" spans="2:9" ht="23.25" customHeight="1" x14ac:dyDescent="0.45">
      <c r="B23" s="17"/>
      <c r="C23" s="3" t="s">
        <v>261</v>
      </c>
      <c r="D23" s="2"/>
      <c r="E23" s="42" t="s">
        <v>273</v>
      </c>
      <c r="F23" s="2"/>
      <c r="G23" s="2"/>
      <c r="H23" s="17"/>
    </row>
    <row r="24" spans="2:9" ht="23.25" customHeight="1" x14ac:dyDescent="0.45">
      <c r="B24" s="17"/>
      <c r="C24" s="3" t="s">
        <v>263</v>
      </c>
      <c r="D24" s="2"/>
      <c r="E24" s="42" t="s">
        <v>252</v>
      </c>
      <c r="F24" s="2"/>
      <c r="G24" s="2"/>
      <c r="H24" s="17"/>
    </row>
    <row r="25" spans="2:9" ht="23.25" customHeight="1" x14ac:dyDescent="0.45">
      <c r="B25" s="17"/>
      <c r="C25" s="3" t="s">
        <v>264</v>
      </c>
      <c r="D25" s="2"/>
      <c r="E25" s="42" t="s">
        <v>274</v>
      </c>
      <c r="F25" s="2"/>
      <c r="G25" s="2"/>
      <c r="H25" s="17"/>
    </row>
    <row r="26" spans="2:9" ht="21" customHeight="1" x14ac:dyDescent="0.45">
      <c r="B26" s="17"/>
      <c r="C26" s="3" t="s">
        <v>265</v>
      </c>
      <c r="D26" s="2"/>
      <c r="E26" s="42"/>
      <c r="F26" s="2"/>
      <c r="G26" s="2"/>
      <c r="H26" s="17"/>
    </row>
    <row r="27" spans="2:9" ht="23.25" customHeight="1" x14ac:dyDescent="0.45">
      <c r="B27" s="17"/>
      <c r="C27" s="3" t="s">
        <v>266</v>
      </c>
      <c r="D27" s="2"/>
      <c r="E27" s="42"/>
      <c r="F27" s="66"/>
      <c r="G27" s="2"/>
      <c r="H27" s="17"/>
    </row>
    <row r="28" spans="2:9" ht="23.25" customHeight="1" x14ac:dyDescent="0.45">
      <c r="B28" s="17"/>
      <c r="C28" s="3" t="s">
        <v>267</v>
      </c>
      <c r="D28" s="2"/>
      <c r="E28" s="194" t="s">
        <v>323</v>
      </c>
      <c r="F28" s="2"/>
      <c r="G28" s="2"/>
      <c r="H28" s="17"/>
    </row>
    <row r="29" spans="2:9" ht="23.25" customHeight="1" x14ac:dyDescent="0.45">
      <c r="B29" s="17"/>
      <c r="C29" s="39" t="s">
        <v>268</v>
      </c>
      <c r="D29" s="2"/>
      <c r="E29" s="195" t="s">
        <v>294</v>
      </c>
      <c r="F29" s="2"/>
      <c r="G29" s="2"/>
      <c r="H29" s="17"/>
    </row>
    <row r="30" spans="2:9" ht="19.5" thickBot="1" x14ac:dyDescent="0.5">
      <c r="B30" s="17"/>
      <c r="C30" s="5" t="s">
        <v>269</v>
      </c>
      <c r="D30" s="6"/>
      <c r="E30" s="206" t="s">
        <v>275</v>
      </c>
      <c r="F30" s="2"/>
      <c r="G30" s="2"/>
      <c r="H30" s="17"/>
    </row>
    <row r="31" spans="2:9" ht="18.75" x14ac:dyDescent="0.45">
      <c r="B31" s="17"/>
      <c r="C31" s="38" t="s">
        <v>270</v>
      </c>
      <c r="D31" s="2"/>
      <c r="E31" s="2"/>
      <c r="F31" s="2"/>
      <c r="G31" s="2"/>
      <c r="H31" s="17"/>
    </row>
    <row r="32" spans="2:9" ht="18.75" x14ac:dyDescent="0.45">
      <c r="B32" s="17"/>
      <c r="C32" s="38"/>
      <c r="D32" s="2"/>
      <c r="E32" s="2"/>
      <c r="F32" s="2"/>
      <c r="G32" s="2"/>
      <c r="H32" s="17"/>
    </row>
    <row r="33" spans="2:8" ht="18.75" x14ac:dyDescent="0.45">
      <c r="B33" s="17"/>
      <c r="C33" s="38"/>
      <c r="D33" s="2"/>
      <c r="E33" s="2"/>
      <c r="F33" s="2"/>
      <c r="G33" s="2"/>
      <c r="H33" s="17"/>
    </row>
    <row r="34" spans="2:8" ht="21" x14ac:dyDescent="0.55000000000000004">
      <c r="B34" s="17"/>
      <c r="C34" s="1143" t="s">
        <v>519</v>
      </c>
      <c r="D34" s="1143"/>
      <c r="E34" s="1143"/>
      <c r="F34" s="2"/>
      <c r="G34" s="2"/>
      <c r="H34" s="17"/>
    </row>
    <row r="35" spans="2:8" ht="18.75" x14ac:dyDescent="0.45">
      <c r="B35" s="17"/>
      <c r="C35" s="38"/>
      <c r="D35" s="2"/>
      <c r="E35" s="2"/>
      <c r="F35" s="2"/>
      <c r="G35" s="2"/>
      <c r="H35" s="17"/>
    </row>
    <row r="36" spans="2:8" ht="18.75" x14ac:dyDescent="0.45">
      <c r="B36" s="17"/>
      <c r="C36" s="38"/>
      <c r="D36" s="2"/>
      <c r="E36" s="2"/>
      <c r="F36" s="2"/>
      <c r="G36" s="2"/>
      <c r="H36" s="17"/>
    </row>
    <row r="37" spans="2:8" ht="18.75" x14ac:dyDescent="0.45">
      <c r="B37" s="17"/>
      <c r="C37" s="37"/>
      <c r="D37" s="2"/>
      <c r="E37" s="2"/>
      <c r="F37" s="2"/>
      <c r="G37" s="2"/>
      <c r="H37" s="17"/>
    </row>
    <row r="38" spans="2:8" ht="18.75" x14ac:dyDescent="0.45">
      <c r="B38" s="17"/>
      <c r="C38" s="2"/>
      <c r="D38" s="2"/>
      <c r="E38" s="2"/>
      <c r="F38" s="2"/>
      <c r="G38" s="2"/>
      <c r="H38" s="17"/>
    </row>
    <row r="39" spans="2:8" ht="19.5" x14ac:dyDescent="0.5">
      <c r="B39" s="17"/>
      <c r="C39" s="31"/>
      <c r="D39" s="2"/>
      <c r="E39" s="2"/>
      <c r="F39" s="2"/>
      <c r="G39" s="2"/>
      <c r="H39" s="17"/>
    </row>
    <row r="40" spans="2:8" ht="19.5" x14ac:dyDescent="0.5">
      <c r="B40" s="17"/>
      <c r="C40" s="40"/>
      <c r="D40" s="2"/>
      <c r="E40" s="2"/>
      <c r="F40" s="2"/>
      <c r="G40" s="1"/>
      <c r="H40" s="17"/>
    </row>
    <row r="41" spans="2:8" ht="22.5" x14ac:dyDescent="0.55000000000000004">
      <c r="B41" s="17"/>
      <c r="C41" s="2"/>
      <c r="D41" s="2"/>
      <c r="E41" s="43"/>
      <c r="F41" s="2"/>
      <c r="G41" s="1"/>
      <c r="H41" s="17"/>
    </row>
    <row r="42" spans="2:8" ht="18.75" x14ac:dyDescent="0.45">
      <c r="B42" s="17"/>
      <c r="C42" s="2"/>
      <c r="D42" s="2"/>
      <c r="E42" s="2"/>
      <c r="F42" s="2"/>
      <c r="G42" s="2"/>
      <c r="H42" s="17"/>
    </row>
    <row r="43" spans="2:8" ht="19.5" x14ac:dyDescent="0.5">
      <c r="B43" s="17"/>
      <c r="C43" s="40"/>
      <c r="D43" s="2"/>
      <c r="E43" s="2"/>
      <c r="F43" s="2"/>
      <c r="G43" s="2"/>
      <c r="H43" s="17"/>
    </row>
    <row r="44" spans="2:8" ht="18.75" x14ac:dyDescent="0.45">
      <c r="B44" s="17"/>
      <c r="C44" s="2"/>
      <c r="D44" s="2"/>
      <c r="E44" s="2"/>
      <c r="F44" s="2"/>
      <c r="G44" s="2"/>
      <c r="H44" s="17"/>
    </row>
    <row r="45" spans="2:8" ht="18.75" x14ac:dyDescent="0.45">
      <c r="B45" s="17"/>
      <c r="C45" s="2"/>
      <c r="D45" s="2"/>
      <c r="E45" s="2"/>
      <c r="F45" s="2"/>
      <c r="G45" s="2"/>
      <c r="H45" s="17"/>
    </row>
    <row r="46" spans="2:8" ht="18.75" x14ac:dyDescent="0.45">
      <c r="B46" s="17"/>
      <c r="C46" s="2"/>
      <c r="D46" s="2"/>
      <c r="E46" s="2"/>
      <c r="F46" s="2"/>
      <c r="G46" s="2"/>
      <c r="H46" s="17"/>
    </row>
    <row r="47" spans="2:8" ht="18.75" x14ac:dyDescent="0.45">
      <c r="B47" s="17"/>
      <c r="C47" s="2"/>
      <c r="D47" s="2"/>
      <c r="E47" s="2"/>
      <c r="F47" s="2"/>
      <c r="G47" s="2"/>
      <c r="H47" s="17"/>
    </row>
    <row r="48" spans="2:8" ht="18.75" x14ac:dyDescent="0.45">
      <c r="B48" s="17"/>
      <c r="C48" s="2"/>
      <c r="D48" s="2"/>
      <c r="E48" s="2"/>
      <c r="F48" s="2"/>
      <c r="G48" s="2"/>
      <c r="H48" s="17"/>
    </row>
    <row r="49" spans="2:8" ht="18.75" x14ac:dyDescent="0.45">
      <c r="B49" s="17"/>
      <c r="C49" s="2"/>
      <c r="D49" s="2"/>
      <c r="E49" s="2"/>
      <c r="F49" s="2"/>
      <c r="G49" s="2"/>
      <c r="H49" s="17"/>
    </row>
    <row r="50" spans="2:8" ht="36" customHeight="1" x14ac:dyDescent="0.5">
      <c r="B50" s="17"/>
      <c r="C50" s="29"/>
      <c r="D50" s="2"/>
      <c r="E50" s="2"/>
      <c r="F50" s="2"/>
      <c r="G50" s="2"/>
      <c r="H50" s="17"/>
    </row>
    <row r="51" spans="2:8" ht="39" customHeight="1" x14ac:dyDescent="0.45">
      <c r="B51" s="17"/>
      <c r="C51" s="30"/>
      <c r="D51" s="2"/>
      <c r="E51" s="2"/>
      <c r="F51" s="2"/>
      <c r="G51" s="2"/>
      <c r="H51" s="17"/>
    </row>
    <row r="52" spans="2:8" ht="18.75" x14ac:dyDescent="0.45">
      <c r="B52" s="17"/>
      <c r="C52" s="2"/>
      <c r="D52" s="2"/>
      <c r="E52" s="2"/>
      <c r="F52" s="2"/>
      <c r="G52" s="2"/>
      <c r="H52" s="17"/>
    </row>
    <row r="53" spans="2:8" ht="18.75" x14ac:dyDescent="0.45">
      <c r="B53" s="17"/>
      <c r="C53" s="2"/>
      <c r="D53" s="2"/>
      <c r="E53" s="2"/>
      <c r="F53" s="2"/>
      <c r="G53" s="2"/>
      <c r="H53" s="17"/>
    </row>
    <row r="54" spans="2:8" ht="18" x14ac:dyDescent="0.45">
      <c r="B54" s="17"/>
      <c r="C54" s="17"/>
      <c r="D54" s="17"/>
      <c r="E54" s="17"/>
      <c r="F54" s="17"/>
      <c r="G54" s="17"/>
      <c r="H54" s="17"/>
    </row>
    <row r="55" spans="2:8" ht="18" x14ac:dyDescent="0.45">
      <c r="B55" s="17"/>
      <c r="C55" s="17"/>
      <c r="D55" s="17"/>
      <c r="E55" s="17"/>
      <c r="F55" s="17"/>
      <c r="G55" s="17"/>
      <c r="H55" s="17"/>
    </row>
  </sheetData>
  <mergeCells count="2">
    <mergeCell ref="C21:E21"/>
    <mergeCell ref="C34:E34"/>
  </mergeCells>
  <printOptions horizontalCentered="1" verticalCentered="1"/>
  <pageMargins left="0.19685039370078741" right="0.19685039370078741" top="0" bottom="9.8425196850393706E-2" header="0.19685039370078741" footer="0.19685039370078741"/>
  <pageSetup paperSize="9" scale="8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3"/>
  <sheetViews>
    <sheetView rightToLeft="1" view="pageBreakPreview" topLeftCell="A10" zoomScaleNormal="100" zoomScaleSheetLayoutView="100" workbookViewId="0">
      <selection activeCell="H48" sqref="H48:I48"/>
    </sheetView>
  </sheetViews>
  <sheetFormatPr defaultRowHeight="14.25" x14ac:dyDescent="0.2"/>
  <cols>
    <col min="1" max="1" width="6.625" customWidth="1"/>
    <col min="2" max="2" width="22" customWidth="1"/>
    <col min="3" max="3" width="13.875" customWidth="1"/>
    <col min="4" max="4" width="13.625" customWidth="1"/>
    <col min="5" max="5" width="13.375" customWidth="1"/>
    <col min="6" max="6" width="3.375" customWidth="1"/>
    <col min="7" max="7" width="12.875" customWidth="1"/>
    <col min="8" max="8" width="14.625" customWidth="1"/>
    <col min="9" max="9" width="13.875" customWidth="1"/>
    <col min="10" max="10" width="6.375" customWidth="1"/>
    <col min="11" max="11" width="9.375" customWidth="1"/>
    <col min="12" max="12" width="12.125" customWidth="1"/>
    <col min="13" max="13" width="9.625" customWidth="1"/>
    <col min="14" max="14" width="9" customWidth="1"/>
    <col min="15" max="15" width="9.375" customWidth="1"/>
    <col min="16" max="16" width="8.125" customWidth="1"/>
    <col min="17" max="17" width="7.125" customWidth="1"/>
    <col min="18" max="20" width="11.625" bestFit="1" customWidth="1"/>
  </cols>
  <sheetData>
    <row r="1" spans="2:25" x14ac:dyDescent="0.2">
      <c r="C1" s="47"/>
      <c r="D1" s="47"/>
      <c r="E1" s="47"/>
      <c r="F1" s="47"/>
      <c r="G1" s="47"/>
      <c r="H1" s="47"/>
      <c r="I1" s="47"/>
    </row>
    <row r="2" spans="2:25" ht="15" thickBot="1" x14ac:dyDescent="0.25">
      <c r="L2" s="326"/>
      <c r="M2" s="326"/>
      <c r="N2" s="326"/>
      <c r="O2" s="326"/>
      <c r="P2" s="326"/>
      <c r="Q2" s="326"/>
    </row>
    <row r="3" spans="2:25" ht="24.75" thickBot="1" x14ac:dyDescent="0.65">
      <c r="B3" s="800" t="s">
        <v>98</v>
      </c>
      <c r="C3" s="8"/>
      <c r="D3" s="8"/>
      <c r="E3" s="8"/>
      <c r="F3" s="8"/>
      <c r="G3" s="8"/>
      <c r="H3" s="8"/>
      <c r="I3" s="11"/>
      <c r="L3" s="326"/>
      <c r="M3" s="326"/>
      <c r="N3" s="326"/>
      <c r="O3" s="326"/>
      <c r="P3" s="326"/>
      <c r="Q3" s="326"/>
    </row>
    <row r="4" spans="2:25" ht="20.25" thickBot="1" x14ac:dyDescent="0.25">
      <c r="B4" s="1265" t="s">
        <v>221</v>
      </c>
      <c r="C4" s="1187" t="s">
        <v>102</v>
      </c>
      <c r="D4" s="1187"/>
      <c r="E4" s="1187"/>
      <c r="F4" s="224"/>
      <c r="G4" s="1187" t="s">
        <v>246</v>
      </c>
      <c r="H4" s="1187"/>
      <c r="I4" s="1201"/>
      <c r="L4" s="326"/>
      <c r="M4" s="326"/>
      <c r="N4" s="326"/>
      <c r="O4" s="326"/>
      <c r="P4" s="326"/>
      <c r="Q4" s="326"/>
    </row>
    <row r="5" spans="2:25" ht="41.25" customHeight="1" thickBot="1" x14ac:dyDescent="0.25">
      <c r="B5" s="1266"/>
      <c r="C5" s="438" t="s">
        <v>99</v>
      </c>
      <c r="D5" s="438" t="s">
        <v>100</v>
      </c>
      <c r="E5" s="438" t="s">
        <v>101</v>
      </c>
      <c r="F5" s="179"/>
      <c r="G5" s="438" t="s">
        <v>99</v>
      </c>
      <c r="H5" s="438" t="s">
        <v>100</v>
      </c>
      <c r="I5" s="163" t="s">
        <v>101</v>
      </c>
      <c r="K5" s="203"/>
      <c r="L5" s="326"/>
      <c r="M5" s="326"/>
      <c r="N5" s="326"/>
      <c r="O5" s="326"/>
      <c r="P5" s="326"/>
      <c r="Q5" s="326"/>
    </row>
    <row r="6" spans="2:25" ht="18.75" x14ac:dyDescent="0.45">
      <c r="B6" s="130">
        <v>1398</v>
      </c>
      <c r="C6" s="246">
        <v>134331.20537035994</v>
      </c>
      <c r="D6" s="246">
        <v>41423.826777086324</v>
      </c>
      <c r="E6" s="753">
        <f>D6/C6*1000</f>
        <v>308.37084103338549</v>
      </c>
      <c r="F6" s="247"/>
      <c r="G6" s="246">
        <v>35824.818071480055</v>
      </c>
      <c r="H6" s="246">
        <v>44091.577214999998</v>
      </c>
      <c r="I6" s="145">
        <f>H6/G6*1000</f>
        <v>1230.755090703477</v>
      </c>
      <c r="K6" s="174"/>
      <c r="L6" s="174"/>
      <c r="M6" s="174"/>
      <c r="U6" s="176"/>
      <c r="V6" s="176"/>
      <c r="W6" s="176"/>
    </row>
    <row r="7" spans="2:25" ht="18.75" x14ac:dyDescent="0.45">
      <c r="B7" s="192"/>
      <c r="C7" s="248" t="s">
        <v>294</v>
      </c>
      <c r="D7" s="248" t="s">
        <v>294</v>
      </c>
      <c r="E7" s="248" t="s">
        <v>294</v>
      </c>
      <c r="F7" s="247"/>
      <c r="G7" s="249">
        <v>10.721612729153861</v>
      </c>
      <c r="H7" s="249">
        <v>2.1376984345043581</v>
      </c>
      <c r="I7" s="250">
        <v>-7.7526998415814461</v>
      </c>
      <c r="K7" s="174"/>
      <c r="L7" s="174"/>
      <c r="M7" s="174"/>
      <c r="V7" s="176"/>
      <c r="W7" s="176"/>
    </row>
    <row r="8" spans="2:25" ht="18.75" x14ac:dyDescent="0.45">
      <c r="B8" s="192">
        <v>1399</v>
      </c>
      <c r="C8" s="271">
        <v>113189</v>
      </c>
      <c r="D8" s="271">
        <v>34861</v>
      </c>
      <c r="E8" s="272">
        <v>307.98929224571293</v>
      </c>
      <c r="F8" s="220"/>
      <c r="G8" s="272">
        <v>33730</v>
      </c>
      <c r="H8" s="272">
        <v>38890</v>
      </c>
      <c r="I8" s="273">
        <v>1152.9795434331456</v>
      </c>
      <c r="K8" s="174"/>
      <c r="L8" s="174"/>
      <c r="M8" s="174"/>
      <c r="N8" s="203"/>
      <c r="O8" s="203"/>
      <c r="P8" s="203"/>
      <c r="Q8" s="203"/>
      <c r="R8" s="203"/>
      <c r="S8" s="203"/>
      <c r="V8" s="176"/>
      <c r="W8" s="176"/>
    </row>
    <row r="9" spans="2:25" ht="18.75" x14ac:dyDescent="0.45">
      <c r="B9" s="274"/>
      <c r="C9" s="148">
        <v>-15.412553339361651</v>
      </c>
      <c r="D9" s="148">
        <v>-14.964874621914333</v>
      </c>
      <c r="E9" s="148">
        <v>0.52924959331539867</v>
      </c>
      <c r="F9" s="148"/>
      <c r="G9" s="148">
        <v>-5.8242126423944569</v>
      </c>
      <c r="H9" s="148">
        <v>-11.729992282899815</v>
      </c>
      <c r="I9" s="182">
        <v>-6.271017005761621</v>
      </c>
      <c r="K9" s="174"/>
      <c r="L9" s="174"/>
      <c r="M9" s="174"/>
      <c r="N9" s="203"/>
      <c r="O9" s="203"/>
      <c r="P9" s="203"/>
      <c r="Q9" s="203"/>
      <c r="R9" s="203"/>
      <c r="S9" s="203"/>
      <c r="V9" s="176"/>
      <c r="W9" s="176"/>
    </row>
    <row r="10" spans="2:25" ht="18.75" x14ac:dyDescent="0.45">
      <c r="B10" s="130">
        <v>1400</v>
      </c>
      <c r="C10" s="222">
        <v>122416.874662</v>
      </c>
      <c r="D10" s="222">
        <v>48440.311556000001</v>
      </c>
      <c r="E10" s="222">
        <v>395.69962629536553</v>
      </c>
      <c r="F10" s="259"/>
      <c r="G10" s="222">
        <v>41193.220895145772</v>
      </c>
      <c r="H10" s="222">
        <v>52996.323117539912</v>
      </c>
      <c r="I10" s="223">
        <v>1286.5302097264509</v>
      </c>
      <c r="K10" s="174"/>
      <c r="L10" s="174"/>
      <c r="M10" s="174"/>
      <c r="N10" s="203"/>
      <c r="O10" s="203"/>
      <c r="P10" s="203"/>
      <c r="Q10" s="203"/>
      <c r="V10" s="176"/>
      <c r="W10" s="176"/>
    </row>
    <row r="11" spans="2:25" ht="18.75" x14ac:dyDescent="0.45">
      <c r="B11" s="209"/>
      <c r="C11" s="259">
        <v>8.1526249564886939</v>
      </c>
      <c r="D11" s="259">
        <v>38.952731005995247</v>
      </c>
      <c r="E11" s="259">
        <v>28.478371247945063</v>
      </c>
      <c r="F11" s="426"/>
      <c r="G11" s="259">
        <v>22.126359013180476</v>
      </c>
      <c r="H11" s="259">
        <v>36.272365948932674</v>
      </c>
      <c r="I11" s="260">
        <v>11.583090702168136</v>
      </c>
      <c r="K11" s="174"/>
      <c r="L11" s="174"/>
      <c r="M11" s="174"/>
      <c r="N11" s="203"/>
      <c r="O11" s="203"/>
      <c r="P11" s="203"/>
      <c r="Q11" s="203"/>
      <c r="V11" s="176"/>
      <c r="W11" s="176"/>
    </row>
    <row r="12" spans="2:25" ht="18.75" x14ac:dyDescent="0.45">
      <c r="B12" s="686">
        <v>1401</v>
      </c>
      <c r="C12" s="753">
        <v>124251.54612699999</v>
      </c>
      <c r="D12" s="753">
        <v>54139.403989999999</v>
      </c>
      <c r="E12" s="753">
        <f>D12/C12*1000</f>
        <v>435.72418756594811</v>
      </c>
      <c r="F12" s="148"/>
      <c r="G12" s="753">
        <v>37358.194779427002</v>
      </c>
      <c r="H12" s="753">
        <v>60308.688113174227</v>
      </c>
      <c r="I12" s="145">
        <f>H12/G12*1000</f>
        <v>1614.3362512362608</v>
      </c>
      <c r="K12" s="174"/>
      <c r="L12" s="174"/>
      <c r="M12" s="174"/>
      <c r="N12" s="203"/>
      <c r="O12" s="203"/>
      <c r="P12" s="203"/>
      <c r="Q12" s="203"/>
      <c r="V12" s="176"/>
      <c r="W12" s="176"/>
    </row>
    <row r="13" spans="2:25" ht="19.5" thickBot="1" x14ac:dyDescent="0.5">
      <c r="B13" s="78"/>
      <c r="C13" s="593">
        <f>(C12/C10-1)*100</f>
        <v>1.4987079763844946</v>
      </c>
      <c r="D13" s="593">
        <f>(D12/D10-1)*100</f>
        <v>11.765185340336837</v>
      </c>
      <c r="E13" s="593">
        <f>(E12/E10-1)*100</f>
        <v>10.114884778967848</v>
      </c>
      <c r="F13" s="562"/>
      <c r="G13" s="593">
        <f>(G12/G10-1)*100</f>
        <v>-9.3098476700341983</v>
      </c>
      <c r="H13" s="593">
        <f>(H12/H10-1)*100</f>
        <v>13.7978723154365</v>
      </c>
      <c r="I13" s="594">
        <f>(I12/I10-1)*100</f>
        <v>25.479855741553848</v>
      </c>
      <c r="K13" s="174"/>
      <c r="L13" s="174"/>
      <c r="M13" s="174"/>
      <c r="N13" s="203"/>
      <c r="O13" s="203"/>
      <c r="P13" s="203"/>
      <c r="Q13" s="203"/>
      <c r="V13" s="176"/>
      <c r="W13" s="176"/>
    </row>
    <row r="14" spans="2:25" ht="18.75" x14ac:dyDescent="0.45">
      <c r="B14" s="693">
        <v>1401</v>
      </c>
      <c r="C14" s="694"/>
      <c r="D14" s="694"/>
      <c r="E14" s="694"/>
      <c r="F14" s="694"/>
      <c r="G14" s="694"/>
      <c r="H14" s="694"/>
      <c r="I14" s="695"/>
      <c r="K14" s="174"/>
      <c r="L14" s="174"/>
      <c r="M14" s="174"/>
      <c r="N14" s="326"/>
      <c r="O14" s="326"/>
      <c r="P14" s="326"/>
      <c r="Q14" s="326"/>
      <c r="R14" s="326"/>
      <c r="S14" s="45"/>
      <c r="T14" s="45"/>
      <c r="U14" s="45"/>
      <c r="V14" s="45"/>
      <c r="W14" s="45"/>
      <c r="X14" s="45"/>
    </row>
    <row r="15" spans="2:25" ht="18.75" x14ac:dyDescent="0.45">
      <c r="B15" s="192" t="s">
        <v>363</v>
      </c>
      <c r="C15" s="146">
        <v>24118.803236000003</v>
      </c>
      <c r="D15" s="146">
        <v>11182.169683</v>
      </c>
      <c r="E15" s="146">
        <v>463.6287121539001</v>
      </c>
      <c r="F15" s="80"/>
      <c r="G15" s="146">
        <v>8465.1107493866475</v>
      </c>
      <c r="H15" s="146">
        <v>13854.664063890836</v>
      </c>
      <c r="I15" s="147">
        <v>1636.6784173372685</v>
      </c>
      <c r="K15" s="174"/>
      <c r="L15" s="174"/>
      <c r="M15" s="174"/>
      <c r="N15" s="326"/>
      <c r="O15" s="326"/>
      <c r="P15" s="326"/>
      <c r="Q15" s="326"/>
      <c r="R15" s="326"/>
      <c r="S15" s="45"/>
      <c r="T15" s="45"/>
      <c r="U15" s="45"/>
      <c r="V15" s="45"/>
      <c r="W15" s="45"/>
      <c r="X15" s="45"/>
      <c r="Y15" s="45"/>
    </row>
    <row r="16" spans="2:25" ht="18.75" x14ac:dyDescent="0.45">
      <c r="B16" s="192"/>
      <c r="C16" s="148">
        <v>-18.786690322008283</v>
      </c>
      <c r="D16" s="148">
        <v>2.858646019999922</v>
      </c>
      <c r="E16" s="148">
        <v>26.652449491137965</v>
      </c>
      <c r="F16" s="148"/>
      <c r="G16" s="148">
        <v>-21.610724567857854</v>
      </c>
      <c r="H16" s="148">
        <v>8.2613209449928107</v>
      </c>
      <c r="I16" s="182">
        <v>38.107311680294174</v>
      </c>
      <c r="K16" s="174"/>
      <c r="L16" s="174"/>
      <c r="M16" s="174"/>
      <c r="N16" s="326"/>
      <c r="O16" s="326"/>
      <c r="P16" s="326"/>
      <c r="Q16" s="326"/>
      <c r="R16" s="326"/>
      <c r="S16" s="45"/>
      <c r="T16" s="45"/>
      <c r="U16" s="45"/>
      <c r="V16" s="45"/>
      <c r="W16" s="45"/>
      <c r="X16" s="45"/>
      <c r="Y16" s="45"/>
    </row>
    <row r="17" spans="2:25" ht="18.75" x14ac:dyDescent="0.45">
      <c r="B17" s="192" t="s">
        <v>394</v>
      </c>
      <c r="C17" s="753">
        <v>28158</v>
      </c>
      <c r="D17" s="753">
        <v>11989</v>
      </c>
      <c r="E17" s="753">
        <v>426</v>
      </c>
      <c r="F17" s="80"/>
      <c r="G17" s="753">
        <v>10529</v>
      </c>
      <c r="H17" s="753">
        <v>16578</v>
      </c>
      <c r="I17" s="145">
        <v>1574</v>
      </c>
      <c r="K17" s="174"/>
      <c r="L17" s="174"/>
      <c r="M17" s="174"/>
      <c r="N17" s="326"/>
      <c r="O17" s="326"/>
      <c r="P17" s="326"/>
      <c r="Q17" s="326"/>
      <c r="S17" s="45"/>
      <c r="T17" s="326"/>
      <c r="U17" s="45"/>
      <c r="V17" s="45"/>
      <c r="W17" s="45"/>
      <c r="X17" s="45"/>
      <c r="Y17" s="45"/>
    </row>
    <row r="18" spans="2:25" ht="18.75" x14ac:dyDescent="0.45">
      <c r="B18" s="192"/>
      <c r="C18" s="148">
        <v>-12.5</v>
      </c>
      <c r="D18" s="148">
        <v>-9</v>
      </c>
      <c r="E18" s="148">
        <v>4</v>
      </c>
      <c r="F18" s="80"/>
      <c r="G18" s="148">
        <v>-2.7</v>
      </c>
      <c r="H18" s="148">
        <v>21.3</v>
      </c>
      <c r="I18" s="182">
        <v>24.7</v>
      </c>
      <c r="K18" s="174"/>
      <c r="L18" s="174"/>
      <c r="M18" s="174"/>
      <c r="N18" s="326"/>
      <c r="O18" s="326"/>
      <c r="P18" s="326"/>
      <c r="Q18" s="326"/>
      <c r="S18" s="45"/>
      <c r="T18" s="45"/>
      <c r="U18" s="45"/>
      <c r="V18" s="45"/>
      <c r="W18" s="45"/>
      <c r="X18" s="45"/>
      <c r="Y18" s="45"/>
    </row>
    <row r="19" spans="2:25" ht="18.75" x14ac:dyDescent="0.45">
      <c r="B19" s="192" t="s">
        <v>522</v>
      </c>
      <c r="C19" s="753">
        <v>44310.278363999983</v>
      </c>
      <c r="D19" s="753">
        <v>17899.632583999999</v>
      </c>
      <c r="E19" s="753">
        <f>D19/C19*1000</f>
        <v>403.96118564090557</v>
      </c>
      <c r="F19" s="80"/>
      <c r="G19" s="753">
        <v>10508.916900600383</v>
      </c>
      <c r="H19" s="753">
        <v>17699.735239291753</v>
      </c>
      <c r="I19" s="145">
        <f>H19/G19*1000</f>
        <v>1684.2587496605433</v>
      </c>
      <c r="K19" s="174"/>
      <c r="L19" s="174"/>
      <c r="M19" s="174"/>
      <c r="N19" s="324"/>
      <c r="O19" s="324"/>
      <c r="P19" s="324"/>
      <c r="Q19" s="324"/>
      <c r="R19" s="324"/>
      <c r="S19" s="45"/>
      <c r="T19" s="45"/>
      <c r="U19" s="45"/>
      <c r="V19" s="45"/>
      <c r="W19" s="45"/>
      <c r="X19" s="45"/>
    </row>
    <row r="20" spans="2:25" ht="18.75" x14ac:dyDescent="0.45">
      <c r="B20" s="192"/>
      <c r="C20" s="148">
        <v>46.255925541773678</v>
      </c>
      <c r="D20" s="148">
        <v>30.921025021583034</v>
      </c>
      <c r="E20" s="148">
        <v>-10.484977250245301</v>
      </c>
      <c r="F20" s="80"/>
      <c r="G20" s="148">
        <v>-3.5810376661086707</v>
      </c>
      <c r="H20" s="148">
        <v>11.021863044111143</v>
      </c>
      <c r="I20" s="182">
        <v>15.145258107685407</v>
      </c>
      <c r="K20" s="174"/>
      <c r="L20" s="174"/>
      <c r="M20" s="174"/>
      <c r="N20" s="324"/>
      <c r="O20" s="324"/>
      <c r="P20" s="324"/>
      <c r="Q20" s="324"/>
      <c r="R20" s="324"/>
      <c r="S20" s="45"/>
      <c r="T20" s="45"/>
      <c r="U20" s="45"/>
      <c r="V20" s="45"/>
      <c r="W20" s="45"/>
      <c r="X20" s="45"/>
    </row>
    <row r="21" spans="2:25" ht="18.75" x14ac:dyDescent="0.45">
      <c r="B21" s="88">
        <v>1402</v>
      </c>
      <c r="C21" s="184"/>
      <c r="D21" s="184"/>
      <c r="E21" s="184"/>
      <c r="F21" s="184"/>
      <c r="G21" s="184"/>
      <c r="H21" s="184"/>
      <c r="I21" s="185"/>
      <c r="K21" s="174"/>
      <c r="L21" s="174"/>
      <c r="M21" s="174"/>
      <c r="N21" s="300"/>
      <c r="O21" s="300"/>
      <c r="P21" s="300"/>
      <c r="Q21" s="326"/>
      <c r="R21" s="326"/>
      <c r="S21" s="48"/>
      <c r="T21" s="48"/>
      <c r="U21" s="48"/>
      <c r="V21" s="48"/>
      <c r="W21" s="48"/>
      <c r="X21" s="45"/>
    </row>
    <row r="22" spans="2:25" ht="18.75" x14ac:dyDescent="0.45">
      <c r="B22" s="192" t="s">
        <v>359</v>
      </c>
      <c r="C22" s="753">
        <v>35494.527150000002</v>
      </c>
      <c r="D22" s="753">
        <v>12462.385366</v>
      </c>
      <c r="E22" s="753">
        <f>D22/C22*1000</f>
        <v>351.10723727446532</v>
      </c>
      <c r="F22" s="80"/>
      <c r="G22" s="753">
        <v>8556.9594723561386</v>
      </c>
      <c r="H22" s="753">
        <v>14018.532773300387</v>
      </c>
      <c r="I22" s="145">
        <f>H22/G22*1000</f>
        <v>1638.2609755939884</v>
      </c>
      <c r="K22" s="174"/>
      <c r="L22" s="174"/>
      <c r="M22" s="174"/>
      <c r="N22" s="326"/>
      <c r="O22" s="326"/>
      <c r="P22" s="326"/>
      <c r="Q22" s="326"/>
      <c r="R22" s="326"/>
      <c r="S22" s="48"/>
      <c r="T22" s="48"/>
      <c r="U22" s="48"/>
      <c r="V22" s="48"/>
      <c r="W22" s="48"/>
      <c r="X22" s="45"/>
    </row>
    <row r="23" spans="2:25" ht="18.75" x14ac:dyDescent="0.45">
      <c r="B23" s="192"/>
      <c r="C23" s="148">
        <v>28.303684010792995</v>
      </c>
      <c r="D23" s="148">
        <v>-4.6387239419278696</v>
      </c>
      <c r="E23" s="148">
        <v>-25.675340662821277</v>
      </c>
      <c r="F23" s="80"/>
      <c r="G23" s="148">
        <v>8.9341490938615209</v>
      </c>
      <c r="H23" s="148">
        <v>15.129765662235561</v>
      </c>
      <c r="I23" s="182">
        <v>5.6874879180776272</v>
      </c>
      <c r="K23" s="174"/>
      <c r="L23" s="174"/>
      <c r="M23" s="174"/>
      <c r="N23" s="326"/>
      <c r="O23" s="326"/>
      <c r="P23" s="326"/>
      <c r="Q23" s="326"/>
      <c r="R23" s="326"/>
      <c r="S23" s="48"/>
      <c r="T23" s="48"/>
      <c r="U23" s="48"/>
      <c r="V23" s="48"/>
      <c r="W23" s="48"/>
      <c r="X23" s="45"/>
    </row>
    <row r="24" spans="2:25" ht="18.75" x14ac:dyDescent="0.45">
      <c r="B24" s="192" t="s">
        <v>2</v>
      </c>
      <c r="C24" s="753">
        <v>32239.026078999996</v>
      </c>
      <c r="D24" s="753">
        <v>11681.291579999999</v>
      </c>
      <c r="E24" s="753">
        <v>362.33388537779098</v>
      </c>
      <c r="F24" s="80"/>
      <c r="G24" s="753">
        <v>9052.1387598516449</v>
      </c>
      <c r="H24" s="753">
        <v>16424.316629864064</v>
      </c>
      <c r="I24" s="145">
        <v>1814.412821720073</v>
      </c>
      <c r="K24" s="174"/>
      <c r="L24" s="174"/>
      <c r="M24" s="174"/>
      <c r="N24" s="326"/>
      <c r="O24" s="326"/>
      <c r="P24" s="326"/>
      <c r="Q24" s="326"/>
      <c r="R24" s="326"/>
      <c r="S24" s="48"/>
      <c r="T24" s="48"/>
      <c r="U24" s="48"/>
      <c r="V24" s="48"/>
      <c r="W24" s="48"/>
      <c r="X24" s="45"/>
    </row>
    <row r="25" spans="2:25" ht="18.75" x14ac:dyDescent="0.45">
      <c r="B25" s="253"/>
      <c r="C25" s="817">
        <f>(C24/C15-1)*100</f>
        <v>33.667602673086414</v>
      </c>
      <c r="D25" s="817">
        <f>(D24/D15-1)*100</f>
        <v>4.4635514497584738</v>
      </c>
      <c r="E25" s="817">
        <f>(E24/E15-1)*100</f>
        <v>-21.848264380676362</v>
      </c>
      <c r="F25" s="818"/>
      <c r="G25" s="819">
        <f>(G24/G15-1)*100</f>
        <v>6.9346760821473064</v>
      </c>
      <c r="H25" s="819">
        <f>(H24/H15-1)*100</f>
        <v>18.547202257111884</v>
      </c>
      <c r="I25" s="820">
        <f>(I24/I15-1)*100</f>
        <v>10.859457942383255</v>
      </c>
      <c r="K25" s="174"/>
      <c r="L25" s="174"/>
      <c r="M25" s="174"/>
      <c r="N25" s="326"/>
      <c r="O25" s="326"/>
      <c r="P25" s="326"/>
      <c r="Q25" s="326"/>
      <c r="R25" s="326"/>
      <c r="S25" s="48"/>
      <c r="T25" s="48"/>
      <c r="U25" s="48"/>
      <c r="V25" s="48"/>
      <c r="W25" s="48"/>
      <c r="X25" s="45"/>
    </row>
    <row r="26" spans="2:25" ht="18.75" x14ac:dyDescent="0.45">
      <c r="B26" s="613" t="s">
        <v>1</v>
      </c>
      <c r="C26" s="773">
        <v>34170.824866811206</v>
      </c>
      <c r="D26" s="773">
        <v>12289.892289394971</v>
      </c>
      <c r="E26" s="773">
        <v>359.66039266823981</v>
      </c>
      <c r="F26" s="774"/>
      <c r="G26" s="772">
        <v>11127.78152147762</v>
      </c>
      <c r="H26" s="772">
        <v>17915.18822319818</v>
      </c>
      <c r="I26" s="771">
        <v>1609.9514704364256</v>
      </c>
      <c r="K26" s="174"/>
      <c r="L26" s="174"/>
      <c r="M26" s="174"/>
      <c r="N26" s="326"/>
      <c r="O26" s="326"/>
      <c r="P26" s="326"/>
      <c r="Q26" s="326"/>
      <c r="R26" s="326"/>
      <c r="S26" s="48"/>
      <c r="T26" s="48"/>
      <c r="U26" s="48"/>
      <c r="V26" s="48"/>
      <c r="W26" s="48"/>
      <c r="X26" s="45"/>
    </row>
    <row r="27" spans="2:25" ht="19.5" thickBot="1" x14ac:dyDescent="0.5">
      <c r="B27" s="656"/>
      <c r="C27" s="186">
        <f>(C26/C17-1)*100</f>
        <v>21.353877643338336</v>
      </c>
      <c r="D27" s="186">
        <f>(D26/D17-1)*100</f>
        <v>2.5097363365999659</v>
      </c>
      <c r="E27" s="186">
        <f>(E26/E17-1)*100</f>
        <v>-15.572677777408494</v>
      </c>
      <c r="F27" s="396"/>
      <c r="G27" s="186">
        <f>(G26/G17-1)*100</f>
        <v>5.6869742755971231</v>
      </c>
      <c r="H27" s="186">
        <f>(H26/H17-1)*100</f>
        <v>8.066040675583185</v>
      </c>
      <c r="I27" s="644">
        <f>(I26/I17-1)*100</f>
        <v>2.2840832551731527</v>
      </c>
      <c r="K27" s="174"/>
      <c r="L27" s="174"/>
      <c r="M27" s="174"/>
      <c r="N27" s="326"/>
      <c r="O27" s="326"/>
      <c r="P27" s="326"/>
      <c r="Q27" s="326"/>
      <c r="R27" s="326"/>
      <c r="S27" s="48"/>
      <c r="T27" s="48"/>
      <c r="U27" s="48"/>
      <c r="V27" s="48"/>
      <c r="W27" s="48"/>
      <c r="X27" s="45"/>
    </row>
    <row r="28" spans="2:25" ht="18.75" x14ac:dyDescent="0.45">
      <c r="B28" s="680">
        <v>1402</v>
      </c>
      <c r="C28" s="687"/>
      <c r="D28" s="687"/>
      <c r="E28" s="687"/>
      <c r="F28" s="687"/>
      <c r="G28" s="687"/>
      <c r="H28" s="687"/>
      <c r="I28" s="688"/>
      <c r="K28" s="174"/>
      <c r="L28" s="174"/>
      <c r="M28" s="174"/>
      <c r="N28" s="45"/>
      <c r="O28" s="176"/>
      <c r="P28" s="176"/>
      <c r="Q28" s="176"/>
      <c r="R28" s="45"/>
      <c r="S28" s="45"/>
      <c r="T28" s="45"/>
      <c r="U28" s="45"/>
      <c r="V28" s="45"/>
      <c r="W28" s="45"/>
      <c r="X28" s="45"/>
    </row>
    <row r="29" spans="2:25" ht="18.75" x14ac:dyDescent="0.45">
      <c r="B29" s="192" t="s">
        <v>489</v>
      </c>
      <c r="C29" s="753">
        <v>10263.142072999995</v>
      </c>
      <c r="D29" s="753">
        <v>3443.972694</v>
      </c>
      <c r="E29" s="753">
        <v>335.56708749655849</v>
      </c>
      <c r="F29" s="80"/>
      <c r="G29" s="753">
        <v>3284.8673133892498</v>
      </c>
      <c r="H29" s="753">
        <v>5520.10985250062</v>
      </c>
      <c r="I29" s="145">
        <v>1680.4666142831502</v>
      </c>
      <c r="K29" s="174"/>
      <c r="L29" s="174"/>
      <c r="M29" s="174"/>
      <c r="N29" s="45"/>
      <c r="O29" s="176"/>
      <c r="P29" s="176"/>
      <c r="Q29" s="176"/>
      <c r="R29" s="176"/>
      <c r="S29" s="45"/>
      <c r="T29" s="45"/>
      <c r="U29" s="45"/>
      <c r="V29" s="45"/>
      <c r="W29" s="45"/>
      <c r="X29" s="45"/>
    </row>
    <row r="30" spans="2:25" ht="18.75" x14ac:dyDescent="0.45">
      <c r="B30" s="192"/>
      <c r="C30" s="148">
        <v>28.430879610300764</v>
      </c>
      <c r="D30" s="148">
        <v>-17.435350313081187</v>
      </c>
      <c r="E30" s="148">
        <v>-35.712774110521053</v>
      </c>
      <c r="F30" s="148"/>
      <c r="G30" s="148">
        <v>-0.56374784122151311</v>
      </c>
      <c r="H30" s="148">
        <v>9.0032741225163164</v>
      </c>
      <c r="I30" s="182">
        <v>9.6212616184098749</v>
      </c>
      <c r="K30" s="174"/>
      <c r="L30" s="174"/>
      <c r="M30" s="174"/>
      <c r="N30" s="331"/>
      <c r="O30" s="204"/>
      <c r="P30" s="331"/>
      <c r="Q30" s="331"/>
      <c r="R30" s="45"/>
      <c r="S30" s="45"/>
      <c r="T30" s="45"/>
      <c r="U30" s="45"/>
      <c r="V30" s="45"/>
      <c r="W30" s="45"/>
      <c r="X30" s="45"/>
    </row>
    <row r="31" spans="2:25" ht="18.75" x14ac:dyDescent="0.45">
      <c r="B31" s="192" t="s">
        <v>490</v>
      </c>
      <c r="C31" s="753">
        <v>10152.370817000003</v>
      </c>
      <c r="D31" s="753">
        <v>3435.1884750000008</v>
      </c>
      <c r="E31" s="753">
        <v>338.36318008083651</v>
      </c>
      <c r="F31" s="80"/>
      <c r="G31" s="753">
        <v>2580.9794766038394</v>
      </c>
      <c r="H31" s="753">
        <v>4649.7323184190973</v>
      </c>
      <c r="I31" s="145">
        <v>1801.5378892270035</v>
      </c>
      <c r="K31" s="174"/>
      <c r="L31" s="174"/>
      <c r="M31" s="174"/>
      <c r="N31" s="397"/>
      <c r="O31" s="204"/>
      <c r="P31" s="332"/>
      <c r="Q31" s="332"/>
      <c r="R31" s="45"/>
      <c r="S31" s="45"/>
      <c r="T31" s="45"/>
      <c r="U31" s="45"/>
      <c r="V31" s="45"/>
      <c r="W31" s="45"/>
      <c r="X31" s="45"/>
    </row>
    <row r="32" spans="2:25" ht="18.75" x14ac:dyDescent="0.45">
      <c r="B32" s="192"/>
      <c r="C32" s="148">
        <v>20.579729587442358</v>
      </c>
      <c r="D32" s="148">
        <v>-6.7701496996934623</v>
      </c>
      <c r="E32" s="148">
        <v>-22.681987578436349</v>
      </c>
      <c r="F32" s="148"/>
      <c r="G32" s="148">
        <v>-11.195486528583942</v>
      </c>
      <c r="H32" s="148">
        <v>5.0937182421615859</v>
      </c>
      <c r="I32" s="182">
        <v>18.342766751364053</v>
      </c>
      <c r="K32" s="174"/>
      <c r="L32" s="174"/>
      <c r="M32" s="174"/>
      <c r="N32" s="397"/>
      <c r="O32" s="204"/>
      <c r="P32" s="332"/>
      <c r="Q32" s="332"/>
      <c r="R32" s="45"/>
      <c r="S32" s="45"/>
      <c r="T32" s="45"/>
      <c r="U32" s="45"/>
      <c r="V32" s="45"/>
      <c r="W32" s="45"/>
      <c r="X32" s="45"/>
    </row>
    <row r="33" spans="2:24" ht="18.75" x14ac:dyDescent="0.45">
      <c r="B33" s="192" t="s">
        <v>491</v>
      </c>
      <c r="C33" s="753">
        <v>11823.513188999998</v>
      </c>
      <c r="D33" s="753">
        <v>4802.1304109999983</v>
      </c>
      <c r="E33" s="753">
        <v>406.15089053798823</v>
      </c>
      <c r="F33" s="80"/>
      <c r="G33" s="753">
        <v>3186.2919698585556</v>
      </c>
      <c r="H33" s="753">
        <v>6254.4744589443471</v>
      </c>
      <c r="I33" s="145">
        <v>1962.9319968508701</v>
      </c>
      <c r="K33" s="174"/>
      <c r="L33" s="174"/>
      <c r="M33" s="174"/>
      <c r="N33" s="397"/>
      <c r="O33" s="204"/>
      <c r="P33" s="332"/>
      <c r="Q33" s="332"/>
      <c r="R33" s="45"/>
      <c r="S33" s="45"/>
      <c r="T33" s="45"/>
      <c r="U33" s="45"/>
      <c r="V33" s="45"/>
      <c r="W33" s="45"/>
      <c r="X33" s="45"/>
    </row>
    <row r="34" spans="2:24" ht="18.75" x14ac:dyDescent="0.45">
      <c r="B34" s="253"/>
      <c r="C34" s="819">
        <v>53.392935699113508</v>
      </c>
      <c r="D34" s="819">
        <v>44.369327186414523</v>
      </c>
      <c r="E34" s="817">
        <v>-5.8826754123795979</v>
      </c>
      <c r="F34" s="818"/>
      <c r="G34" s="819">
        <v>41.282727637878708</v>
      </c>
      <c r="H34" s="819">
        <v>43.249920130002124</v>
      </c>
      <c r="I34" s="820">
        <v>1.3923800347099444</v>
      </c>
      <c r="K34" s="174"/>
      <c r="L34" s="174"/>
      <c r="M34" s="174"/>
      <c r="N34" s="204"/>
      <c r="O34" s="204"/>
      <c r="P34" s="204"/>
      <c r="Q34" s="204"/>
      <c r="R34" s="45"/>
      <c r="S34" s="45"/>
      <c r="T34" s="45"/>
      <c r="U34" s="45"/>
      <c r="V34" s="45"/>
      <c r="W34" s="45"/>
      <c r="X34" s="45"/>
    </row>
    <row r="35" spans="2:24" ht="18.75" x14ac:dyDescent="0.45">
      <c r="B35" s="613" t="s">
        <v>506</v>
      </c>
      <c r="C35" s="772">
        <v>11756.631651000003</v>
      </c>
      <c r="D35" s="772">
        <v>4201.0194950000005</v>
      </c>
      <c r="E35" s="773">
        <v>357.33189740980509</v>
      </c>
      <c r="F35" s="774"/>
      <c r="G35" s="772">
        <v>3306.8232027618396</v>
      </c>
      <c r="H35" s="772">
        <v>5563.1911042316278</v>
      </c>
      <c r="I35" s="771">
        <v>1682.3370235170974</v>
      </c>
      <c r="K35" s="174"/>
      <c r="L35" s="174"/>
      <c r="M35" s="174"/>
      <c r="N35" s="204"/>
      <c r="O35" s="204"/>
      <c r="P35" s="204"/>
      <c r="Q35" s="204"/>
      <c r="R35" s="45"/>
      <c r="S35" s="45"/>
      <c r="T35" s="45"/>
      <c r="U35" s="45"/>
      <c r="V35" s="45"/>
      <c r="W35" s="45"/>
      <c r="X35" s="45"/>
    </row>
    <row r="36" spans="2:24" ht="18.75" x14ac:dyDescent="0.45">
      <c r="B36" s="655"/>
      <c r="C36" s="187">
        <v>23.757555659572205</v>
      </c>
      <c r="D36" s="187">
        <v>1.101760698172626</v>
      </c>
      <c r="E36" s="187">
        <v>-18.306595375655547</v>
      </c>
      <c r="F36" s="187"/>
      <c r="G36" s="187">
        <v>-3.5081232174743775</v>
      </c>
      <c r="H36" s="187">
        <v>-2.3356602194979104</v>
      </c>
      <c r="I36" s="188">
        <v>1.2150898470126776</v>
      </c>
      <c r="K36" s="174"/>
      <c r="L36" s="174"/>
      <c r="M36" s="174"/>
      <c r="N36" s="204"/>
      <c r="O36" s="204"/>
      <c r="P36" s="204"/>
      <c r="Q36" s="204"/>
      <c r="R36" s="45"/>
      <c r="S36" s="45"/>
      <c r="T36" s="45"/>
      <c r="U36" s="45"/>
      <c r="V36" s="45"/>
      <c r="W36" s="45"/>
      <c r="X36" s="45"/>
    </row>
    <row r="37" spans="2:24" ht="18.75" x14ac:dyDescent="0.45">
      <c r="B37" s="655" t="s">
        <v>507</v>
      </c>
      <c r="C37" s="149">
        <v>10553.933623999998</v>
      </c>
      <c r="D37" s="149">
        <v>3897.9409979999982</v>
      </c>
      <c r="E37" s="149">
        <v>369.33537170784837</v>
      </c>
      <c r="F37" s="696"/>
      <c r="G37" s="149">
        <v>3793.0842209692892</v>
      </c>
      <c r="H37" s="149">
        <v>6193.2962429976978</v>
      </c>
      <c r="I37" s="150">
        <v>1632.7863770488743</v>
      </c>
      <c r="K37" s="174"/>
      <c r="L37" s="174"/>
      <c r="M37" s="174"/>
      <c r="N37" s="204"/>
      <c r="O37" s="204"/>
      <c r="P37" s="204"/>
      <c r="Q37" s="204"/>
      <c r="R37" s="45"/>
      <c r="S37" s="45"/>
      <c r="T37" s="45"/>
      <c r="U37" s="45"/>
      <c r="V37" s="45"/>
      <c r="W37" s="45"/>
      <c r="X37" s="45"/>
    </row>
    <row r="38" spans="2:24" ht="18.75" x14ac:dyDescent="0.45">
      <c r="B38" s="655"/>
      <c r="C38" s="187">
        <v>15.731204599454145</v>
      </c>
      <c r="D38" s="187">
        <v>-1.612476231266541</v>
      </c>
      <c r="E38" s="187">
        <v>-14.986174982578959</v>
      </c>
      <c r="F38" s="187"/>
      <c r="G38" s="187">
        <v>3.70390781870978</v>
      </c>
      <c r="H38" s="187">
        <v>14.93789379611043</v>
      </c>
      <c r="I38" s="188">
        <v>10.832750870911596</v>
      </c>
      <c r="K38" s="174"/>
      <c r="L38" s="174"/>
      <c r="M38" s="174"/>
      <c r="N38" s="204"/>
      <c r="O38" s="204"/>
      <c r="P38" s="204"/>
      <c r="Q38" s="204"/>
      <c r="R38" s="45"/>
      <c r="S38" s="45"/>
      <c r="T38" s="45"/>
      <c r="U38" s="45"/>
      <c r="V38" s="45"/>
      <c r="W38" s="45"/>
      <c r="X38" s="45"/>
    </row>
    <row r="39" spans="2:24" ht="18.75" x14ac:dyDescent="0.45">
      <c r="B39" s="655" t="s">
        <v>508</v>
      </c>
      <c r="C39" s="149">
        <v>11860.259591811206</v>
      </c>
      <c r="D39" s="149">
        <v>4190.9317963949725</v>
      </c>
      <c r="E39" s="149">
        <v>353.35919622607236</v>
      </c>
      <c r="F39" s="696"/>
      <c r="G39" s="149">
        <v>4027.8740977464913</v>
      </c>
      <c r="H39" s="149">
        <v>6158.7008759688542</v>
      </c>
      <c r="I39" s="150">
        <v>1529.0202043342206</v>
      </c>
      <c r="K39" s="174"/>
      <c r="L39" s="174"/>
      <c r="M39" s="174"/>
      <c r="N39" s="204"/>
      <c r="O39" s="204"/>
      <c r="P39" s="204"/>
      <c r="Q39" s="204"/>
      <c r="R39" s="45"/>
      <c r="S39" s="45"/>
      <c r="T39" s="45"/>
      <c r="U39" s="45"/>
      <c r="V39" s="45"/>
      <c r="W39" s="45"/>
      <c r="X39" s="45"/>
    </row>
    <row r="40" spans="2:24" ht="19.5" thickBot="1" x14ac:dyDescent="0.5">
      <c r="B40" s="656"/>
      <c r="C40" s="186">
        <v>24.335133076489996</v>
      </c>
      <c r="D40" s="186">
        <v>8.2319359023880878</v>
      </c>
      <c r="E40" s="186">
        <v>-12.951445641832649</v>
      </c>
      <c r="F40" s="396"/>
      <c r="G40" s="186">
        <v>16.938276811950189</v>
      </c>
      <c r="H40" s="186">
        <v>12.112482490659929</v>
      </c>
      <c r="I40" s="644">
        <v>-4.1267876121098226</v>
      </c>
      <c r="K40" s="174"/>
      <c r="L40" s="174"/>
      <c r="M40" s="174"/>
      <c r="N40" s="204"/>
      <c r="O40" s="204"/>
      <c r="P40" s="204"/>
      <c r="Q40" s="204"/>
      <c r="R40" s="45"/>
      <c r="S40" s="45"/>
      <c r="T40" s="45"/>
      <c r="U40" s="45"/>
      <c r="V40" s="45"/>
      <c r="W40" s="45"/>
      <c r="X40" s="45"/>
    </row>
    <row r="41" spans="2:24" ht="18" x14ac:dyDescent="0.4">
      <c r="B41" s="1170" t="s">
        <v>229</v>
      </c>
      <c r="C41" s="1170"/>
      <c r="D41" s="1170"/>
      <c r="E41" s="1170"/>
      <c r="F41" s="1170"/>
      <c r="G41" s="1170"/>
      <c r="H41" s="1170"/>
      <c r="I41" s="1170"/>
      <c r="K41" s="204"/>
      <c r="L41" s="275"/>
      <c r="M41" s="204"/>
      <c r="N41" s="204"/>
      <c r="O41" s="204"/>
      <c r="P41" s="229"/>
      <c r="Q41" s="204"/>
      <c r="R41" s="45"/>
      <c r="S41" s="45"/>
      <c r="T41" s="45"/>
      <c r="U41" s="45"/>
      <c r="V41" s="45"/>
      <c r="W41" s="45"/>
      <c r="X41" s="45"/>
    </row>
    <row r="42" spans="2:24" ht="18" customHeight="1" x14ac:dyDescent="0.4">
      <c r="B42" s="1267" t="s">
        <v>253</v>
      </c>
      <c r="C42" s="1267"/>
      <c r="D42" s="1267"/>
      <c r="E42" s="1267"/>
      <c r="F42" s="1267"/>
      <c r="G42" s="1267"/>
      <c r="H42" s="1267"/>
      <c r="I42" s="1267"/>
      <c r="K42" s="204"/>
      <c r="L42" s="204"/>
      <c r="M42" s="204"/>
      <c r="N42" s="204"/>
      <c r="O42" s="204"/>
      <c r="P42" s="204"/>
      <c r="Q42" s="204"/>
      <c r="R42" s="45"/>
      <c r="S42" s="45"/>
      <c r="T42" s="45"/>
      <c r="U42" s="45"/>
      <c r="V42" s="45"/>
      <c r="W42" s="45"/>
      <c r="X42" s="45"/>
    </row>
    <row r="43" spans="2:24" ht="31.5" customHeight="1" x14ac:dyDescent="0.4">
      <c r="B43" s="1268" t="s">
        <v>473</v>
      </c>
      <c r="C43" s="1268"/>
      <c r="D43" s="1268"/>
      <c r="E43" s="1268"/>
      <c r="F43" s="1268"/>
      <c r="G43" s="1268"/>
      <c r="H43" s="1268"/>
      <c r="I43" s="1268"/>
      <c r="K43" s="276"/>
      <c r="L43" s="205"/>
      <c r="M43" s="205"/>
      <c r="N43" s="205"/>
      <c r="O43" s="205"/>
      <c r="P43" s="205"/>
      <c r="Q43" s="205"/>
    </row>
    <row r="44" spans="2:24" ht="17.25" customHeight="1" x14ac:dyDescent="0.4">
      <c r="B44" s="792"/>
      <c r="C44" s="792"/>
      <c r="D44" s="792"/>
      <c r="E44" s="792"/>
      <c r="F44" s="792"/>
      <c r="G44" s="792"/>
      <c r="H44" s="792"/>
      <c r="I44" s="301"/>
      <c r="K44" s="276"/>
      <c r="L44" s="205"/>
      <c r="M44" s="205"/>
      <c r="N44" s="205"/>
      <c r="O44" s="205"/>
      <c r="P44" s="205"/>
      <c r="Q44" s="205"/>
    </row>
    <row r="45" spans="2:24" ht="18.75" x14ac:dyDescent="0.45">
      <c r="B45" s="792"/>
      <c r="C45" s="302"/>
      <c r="D45" s="303"/>
      <c r="E45" s="304"/>
      <c r="F45" s="792"/>
      <c r="G45" s="302"/>
      <c r="H45" s="1263" t="s">
        <v>318</v>
      </c>
      <c r="I45" s="1263"/>
      <c r="K45" s="205"/>
      <c r="L45" s="205"/>
      <c r="M45" s="205"/>
      <c r="N45" s="205"/>
      <c r="O45" s="205"/>
      <c r="P45" s="205"/>
      <c r="Q45" s="205"/>
    </row>
    <row r="46" spans="2:24" ht="18.75" x14ac:dyDescent="0.45">
      <c r="B46" s="792"/>
      <c r="C46" s="792"/>
      <c r="D46" s="792"/>
      <c r="E46" s="792"/>
      <c r="F46" s="792"/>
      <c r="G46" s="302"/>
      <c r="H46" s="1263" t="s">
        <v>504</v>
      </c>
      <c r="I46" s="1263"/>
      <c r="K46" s="205"/>
      <c r="L46" s="205"/>
      <c r="M46" s="205"/>
      <c r="N46" s="205"/>
      <c r="O46" s="205"/>
      <c r="P46" s="205"/>
      <c r="Q46" s="205"/>
    </row>
    <row r="47" spans="2:24" ht="18.75" x14ac:dyDescent="0.45">
      <c r="B47" s="792"/>
      <c r="C47" s="305"/>
      <c r="D47" s="305"/>
      <c r="E47" s="306"/>
      <c r="F47" s="792"/>
      <c r="G47" s="792"/>
      <c r="H47" s="1263" t="s">
        <v>319</v>
      </c>
      <c r="I47" s="1263"/>
      <c r="K47" s="205"/>
      <c r="L47" s="205"/>
      <c r="M47" s="205"/>
      <c r="N47" s="205"/>
      <c r="O47" s="205"/>
      <c r="P47" s="205"/>
      <c r="Q47" s="205"/>
    </row>
    <row r="48" spans="2:24" ht="21.75" x14ac:dyDescent="0.55000000000000004">
      <c r="B48" s="792"/>
      <c r="C48" s="792"/>
      <c r="D48" s="307"/>
      <c r="E48" s="792"/>
      <c r="F48" s="792"/>
      <c r="G48" s="305"/>
      <c r="H48" s="1264">
        <v>17</v>
      </c>
      <c r="I48" s="1264"/>
      <c r="K48" s="205"/>
      <c r="L48" s="205"/>
      <c r="M48" s="205"/>
      <c r="N48" s="205"/>
      <c r="O48" s="205"/>
      <c r="P48" s="205"/>
      <c r="Q48" s="205"/>
    </row>
    <row r="49" spans="2:17" ht="18" x14ac:dyDescent="0.4">
      <c r="B49" s="27"/>
      <c r="C49" s="27"/>
      <c r="D49" s="27"/>
      <c r="E49" s="27"/>
      <c r="F49" s="27"/>
      <c r="G49" s="27"/>
      <c r="H49" s="27"/>
      <c r="I49" s="27"/>
      <c r="K49" s="205"/>
      <c r="L49" s="205"/>
      <c r="M49" s="205"/>
      <c r="N49" s="205"/>
      <c r="O49" s="205"/>
      <c r="P49" s="205"/>
      <c r="Q49" s="205"/>
    </row>
    <row r="50" spans="2:17" ht="18" x14ac:dyDescent="0.45">
      <c r="B50" s="27"/>
      <c r="C50" s="27"/>
      <c r="D50" s="27"/>
      <c r="E50" s="27"/>
      <c r="F50" s="27"/>
      <c r="G50" s="27"/>
      <c r="H50" s="27"/>
      <c r="I50" s="27"/>
      <c r="J50" s="266"/>
      <c r="K50" s="205"/>
      <c r="L50" s="205"/>
      <c r="M50" s="205"/>
      <c r="N50" s="205"/>
      <c r="O50" s="205"/>
      <c r="P50" s="205"/>
      <c r="Q50" s="205"/>
    </row>
    <row r="51" spans="2:17" ht="18" x14ac:dyDescent="0.2">
      <c r="K51" s="205"/>
      <c r="L51" s="205"/>
      <c r="M51" s="205"/>
      <c r="N51" s="205"/>
      <c r="O51" s="205"/>
      <c r="P51" s="205"/>
      <c r="Q51" s="205"/>
    </row>
    <row r="52" spans="2:17" ht="18" x14ac:dyDescent="0.2">
      <c r="K52" s="205"/>
      <c r="L52" s="205"/>
      <c r="M52" s="205"/>
      <c r="N52" s="205"/>
      <c r="O52" s="205"/>
      <c r="P52" s="205"/>
      <c r="Q52" s="205"/>
    </row>
    <row r="53" spans="2:17" ht="18" x14ac:dyDescent="0.2">
      <c r="K53" s="205"/>
      <c r="L53" s="205"/>
      <c r="M53" s="205"/>
      <c r="N53" s="205"/>
      <c r="O53" s="205"/>
      <c r="P53" s="205"/>
      <c r="Q53" s="205"/>
    </row>
  </sheetData>
  <mergeCells count="10">
    <mergeCell ref="H45:I45"/>
    <mergeCell ref="H46:I46"/>
    <mergeCell ref="H47:I47"/>
    <mergeCell ref="H48:I48"/>
    <mergeCell ref="B4:B5"/>
    <mergeCell ref="C4:E4"/>
    <mergeCell ref="G4:I4"/>
    <mergeCell ref="B41:I41"/>
    <mergeCell ref="B42:I42"/>
    <mergeCell ref="B43:I43"/>
  </mergeCells>
  <printOptions horizontalCentered="1" verticalCentered="1"/>
  <pageMargins left="0.19685039370078741" right="0.19685039370078741" top="0" bottom="9.8425196850393706E-2" header="0.19685039370078741" footer="0.19685039370078741"/>
  <pageSetup paperSize="9" scale="8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
  <sheetViews>
    <sheetView rightToLeft="1" view="pageBreakPreview" topLeftCell="A19" zoomScaleNormal="96" zoomScaleSheetLayoutView="100" workbookViewId="0">
      <selection activeCell="A24" sqref="A24:XFD24"/>
    </sheetView>
  </sheetViews>
  <sheetFormatPr defaultRowHeight="14.25" x14ac:dyDescent="0.2"/>
  <cols>
    <col min="1" max="1" width="6.375" customWidth="1"/>
    <col min="2" max="2" width="11.375" customWidth="1"/>
    <col min="3" max="3" width="23.375" customWidth="1"/>
    <col min="4" max="4" width="19.875" customWidth="1"/>
    <col min="5" max="5" width="21.25" customWidth="1"/>
    <col min="6" max="6" width="19.875" customWidth="1"/>
    <col min="7" max="7" width="3.625" customWidth="1"/>
  </cols>
  <sheetData>
    <row r="1" spans="2:10" ht="15" thickBot="1" x14ac:dyDescent="0.25"/>
    <row r="2" spans="2:10" ht="24.75" thickBot="1" x14ac:dyDescent="0.65">
      <c r="B2" s="1269" t="s">
        <v>103</v>
      </c>
      <c r="C2" s="1270"/>
      <c r="D2" s="1270"/>
      <c r="E2" s="1270"/>
      <c r="F2" s="11"/>
    </row>
    <row r="3" spans="2:10" ht="20.25" thickBot="1" x14ac:dyDescent="0.5">
      <c r="B3" s="159"/>
      <c r="C3" s="809" t="s">
        <v>474</v>
      </c>
      <c r="D3" s="809" t="s">
        <v>475</v>
      </c>
      <c r="E3" s="809" t="s">
        <v>476</v>
      </c>
      <c r="F3" s="160" t="s">
        <v>477</v>
      </c>
    </row>
    <row r="4" spans="2:10" ht="18.75" x14ac:dyDescent="0.45">
      <c r="B4" s="192">
        <v>1398</v>
      </c>
      <c r="C4" s="596"/>
      <c r="D4" s="596"/>
      <c r="E4" s="753">
        <v>128221</v>
      </c>
      <c r="F4" s="145">
        <v>129786</v>
      </c>
      <c r="H4" s="176"/>
      <c r="I4" s="230"/>
    </row>
    <row r="5" spans="2:10" ht="18.75" x14ac:dyDescent="0.45">
      <c r="B5" s="192">
        <v>1399</v>
      </c>
      <c r="C5" s="596"/>
      <c r="D5" s="596"/>
      <c r="E5" s="753">
        <v>224946</v>
      </c>
      <c r="F5" s="145">
        <v>230687</v>
      </c>
      <c r="H5" s="176"/>
      <c r="I5" s="230"/>
    </row>
    <row r="6" spans="2:10" ht="18.75" x14ac:dyDescent="0.45">
      <c r="B6" s="435">
        <v>1400</v>
      </c>
      <c r="C6" s="597"/>
      <c r="D6" s="597"/>
      <c r="E6" s="436">
        <v>252428</v>
      </c>
      <c r="F6" s="285">
        <v>263194</v>
      </c>
      <c r="H6" s="176"/>
      <c r="I6" s="230"/>
    </row>
    <row r="7" spans="2:10" ht="19.5" thickBot="1" x14ac:dyDescent="0.5">
      <c r="B7" s="78">
        <v>1401</v>
      </c>
      <c r="C7" s="598"/>
      <c r="D7" s="598"/>
      <c r="E7" s="587">
        <v>290815.64930555556</v>
      </c>
      <c r="F7" s="589">
        <v>349266.38408304501</v>
      </c>
      <c r="H7" s="176"/>
      <c r="I7" s="230"/>
    </row>
    <row r="8" spans="2:10" ht="18.75" x14ac:dyDescent="0.45">
      <c r="B8" s="283">
        <v>1401</v>
      </c>
      <c r="C8" s="698"/>
      <c r="D8" s="699"/>
      <c r="E8" s="284"/>
      <c r="F8" s="285"/>
      <c r="J8" s="230"/>
    </row>
    <row r="9" spans="2:10" ht="18.75" x14ac:dyDescent="0.45">
      <c r="B9" s="192" t="s">
        <v>363</v>
      </c>
      <c r="C9" s="596"/>
      <c r="D9" s="596"/>
      <c r="E9" s="208">
        <v>282914</v>
      </c>
      <c r="F9" s="145">
        <v>308130</v>
      </c>
      <c r="J9" s="230"/>
    </row>
    <row r="10" spans="2:10" ht="18.75" x14ac:dyDescent="0.45">
      <c r="B10" s="192" t="s">
        <v>394</v>
      </c>
      <c r="C10" s="596"/>
      <c r="D10" s="596"/>
      <c r="E10" s="208">
        <v>291079</v>
      </c>
      <c r="F10" s="145">
        <v>346342</v>
      </c>
      <c r="J10" s="230"/>
    </row>
    <row r="11" spans="2:10" ht="18.75" x14ac:dyDescent="0.45">
      <c r="B11" s="494" t="s">
        <v>358</v>
      </c>
      <c r="C11" s="599"/>
      <c r="D11" s="599"/>
      <c r="E11" s="495">
        <v>332941.02898550726</v>
      </c>
      <c r="F11" s="497">
        <v>453551.71428571426</v>
      </c>
      <c r="J11" s="230"/>
    </row>
    <row r="12" spans="2:10" ht="18.75" x14ac:dyDescent="0.45">
      <c r="B12" s="192">
        <v>1402</v>
      </c>
      <c r="C12" s="596"/>
      <c r="D12" s="596"/>
      <c r="E12" s="753"/>
      <c r="F12" s="145"/>
      <c r="I12" s="176"/>
      <c r="J12" s="230"/>
    </row>
    <row r="13" spans="2:10" ht="18.75" x14ac:dyDescent="0.45">
      <c r="B13" s="192" t="s">
        <v>0</v>
      </c>
      <c r="C13" s="689">
        <v>285000</v>
      </c>
      <c r="D13" s="805">
        <v>379698.26086956525</v>
      </c>
      <c r="E13" s="753">
        <v>417614.50724637683</v>
      </c>
      <c r="F13" s="145">
        <v>514754.78260869568</v>
      </c>
      <c r="I13" s="176"/>
      <c r="J13" s="230"/>
    </row>
    <row r="14" spans="2:10" ht="18.75" x14ac:dyDescent="0.45">
      <c r="B14" s="723" t="s">
        <v>2</v>
      </c>
      <c r="C14" s="724">
        <v>285000</v>
      </c>
      <c r="D14" s="821">
        <v>375300.27777777775</v>
      </c>
      <c r="E14" s="810">
        <v>412830.34722222225</v>
      </c>
      <c r="F14" s="814">
        <v>493634.01388888888</v>
      </c>
      <c r="I14" s="176"/>
      <c r="J14" s="230"/>
    </row>
    <row r="15" spans="2:10" ht="19.5" thickBot="1" x14ac:dyDescent="0.5">
      <c r="B15" s="515" t="s">
        <v>1</v>
      </c>
      <c r="C15" s="745">
        <v>285000</v>
      </c>
      <c r="D15" s="763">
        <v>378533.77333333332</v>
      </c>
      <c r="E15" s="691">
        <v>416387.2</v>
      </c>
      <c r="F15" s="595">
        <v>506602.06666666665</v>
      </c>
      <c r="I15" s="176"/>
      <c r="J15" s="230"/>
    </row>
    <row r="16" spans="2:10" ht="18.75" x14ac:dyDescent="0.45">
      <c r="B16" s="746">
        <v>1402</v>
      </c>
      <c r="C16" s="747"/>
      <c r="D16" s="747"/>
      <c r="E16" s="748"/>
      <c r="F16" s="749"/>
      <c r="I16" s="176"/>
      <c r="J16" s="176"/>
    </row>
    <row r="17" spans="2:10" ht="18.75" x14ac:dyDescent="0.45">
      <c r="B17" s="192" t="s">
        <v>489</v>
      </c>
      <c r="C17" s="822">
        <v>285000</v>
      </c>
      <c r="D17" s="803">
        <v>375132.04</v>
      </c>
      <c r="E17" s="753">
        <v>412645.28</v>
      </c>
      <c r="F17" s="145">
        <v>495270.64</v>
      </c>
      <c r="I17" s="176"/>
      <c r="J17" s="176"/>
    </row>
    <row r="18" spans="2:10" ht="18.75" x14ac:dyDescent="0.45">
      <c r="B18" s="192" t="s">
        <v>490</v>
      </c>
      <c r="C18" s="822">
        <v>285000</v>
      </c>
      <c r="D18" s="803">
        <v>375554.16666666669</v>
      </c>
      <c r="E18" s="753">
        <v>413109.70833333331</v>
      </c>
      <c r="F18" s="145">
        <v>491443.33333333331</v>
      </c>
      <c r="I18" s="176"/>
      <c r="J18" s="176"/>
    </row>
    <row r="19" spans="2:10" ht="18.75" x14ac:dyDescent="0.45">
      <c r="B19" s="494" t="s">
        <v>491</v>
      </c>
      <c r="C19" s="823">
        <v>285000</v>
      </c>
      <c r="D19" s="824">
        <v>375218.21739130432</v>
      </c>
      <c r="E19" s="825">
        <v>412740</v>
      </c>
      <c r="F19" s="497">
        <v>494141</v>
      </c>
      <c r="I19" s="176"/>
      <c r="J19" s="176"/>
    </row>
    <row r="20" spans="2:10" ht="18.75" x14ac:dyDescent="0.45">
      <c r="B20" s="655" t="s">
        <v>506</v>
      </c>
      <c r="C20" s="600">
        <v>285000</v>
      </c>
      <c r="D20" s="692">
        <v>374611.75</v>
      </c>
      <c r="E20" s="149">
        <v>412073</v>
      </c>
      <c r="F20" s="150">
        <v>504015.625</v>
      </c>
      <c r="I20" s="176"/>
      <c r="J20" s="176"/>
    </row>
    <row r="21" spans="2:10" ht="18.75" x14ac:dyDescent="0.45">
      <c r="B21" s="655" t="s">
        <v>507</v>
      </c>
      <c r="C21" s="600">
        <v>285000</v>
      </c>
      <c r="D21" s="692">
        <v>376207.30769230769</v>
      </c>
      <c r="E21" s="149">
        <v>413828.03846153844</v>
      </c>
      <c r="F21" s="150">
        <v>511581.53846153844</v>
      </c>
      <c r="I21" s="176"/>
      <c r="J21" s="176"/>
    </row>
    <row r="22" spans="2:10" ht="19.5" thickBot="1" x14ac:dyDescent="0.5">
      <c r="B22" s="515" t="s">
        <v>508</v>
      </c>
      <c r="C22" s="690">
        <v>285000</v>
      </c>
      <c r="D22" s="601">
        <v>384718.44</v>
      </c>
      <c r="E22" s="691">
        <v>423190.36</v>
      </c>
      <c r="F22" s="595">
        <v>503906.4</v>
      </c>
      <c r="I22" s="176"/>
      <c r="J22" s="176"/>
    </row>
    <row r="23" spans="2:10" ht="18.75" customHeight="1" x14ac:dyDescent="0.2">
      <c r="B23" s="1271"/>
      <c r="C23" s="1271"/>
      <c r="D23" s="1271"/>
      <c r="E23" s="1271"/>
      <c r="F23" s="1271"/>
      <c r="J23" s="176"/>
    </row>
    <row r="24" spans="2:10" ht="18.75" x14ac:dyDescent="0.45">
      <c r="B24" s="458"/>
      <c r="C24" s="458"/>
      <c r="D24" s="458"/>
      <c r="E24" s="457"/>
      <c r="F24" s="53" t="s">
        <v>318</v>
      </c>
    </row>
    <row r="25" spans="2:10" ht="18.75" x14ac:dyDescent="0.45">
      <c r="B25" s="458"/>
      <c r="C25" s="458"/>
      <c r="D25" s="458"/>
      <c r="E25" s="457"/>
      <c r="F25" s="53" t="s">
        <v>501</v>
      </c>
    </row>
    <row r="26" spans="2:10" ht="18.75" x14ac:dyDescent="0.45">
      <c r="B26" s="53"/>
      <c r="C26" s="53"/>
      <c r="D26" s="53"/>
      <c r="E26" s="457"/>
      <c r="F26" s="53" t="s">
        <v>319</v>
      </c>
    </row>
    <row r="27" spans="2:10" ht="21.75" x14ac:dyDescent="0.55000000000000004">
      <c r="F27" s="697">
        <v>18</v>
      </c>
    </row>
    <row r="28" spans="2:10" ht="18" x14ac:dyDescent="0.45">
      <c r="G28" s="266"/>
    </row>
  </sheetData>
  <mergeCells count="2">
    <mergeCell ref="B2:E2"/>
    <mergeCell ref="B23:F23"/>
  </mergeCells>
  <printOptions horizontalCentered="1" verticalCentered="1"/>
  <pageMargins left="0.19685039370078741" right="0.19685039370078741" top="0" bottom="9.8425196850393706E-2" header="0.19685039370078741" footer="0.19685039370078741"/>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rightToLeft="1" view="pageBreakPreview" zoomScaleNormal="100" zoomScaleSheetLayoutView="100" workbookViewId="0">
      <selection activeCell="E17" sqref="E17"/>
    </sheetView>
  </sheetViews>
  <sheetFormatPr defaultRowHeight="14.25" x14ac:dyDescent="0.2"/>
  <cols>
    <col min="1" max="1" width="6.875" customWidth="1"/>
    <col min="2" max="2" width="20.875" customWidth="1"/>
    <col min="3" max="3" width="9.75" customWidth="1"/>
    <col min="4" max="4" width="28.875" customWidth="1"/>
    <col min="5" max="7" width="9.375" customWidth="1"/>
    <col min="8" max="8" width="2" customWidth="1"/>
    <col min="9" max="11" width="5.625" customWidth="1"/>
    <col min="12" max="12" width="7.125" customWidth="1"/>
    <col min="13" max="13" width="9" customWidth="1"/>
    <col min="14" max="14" width="9.25" customWidth="1"/>
    <col min="15" max="15" width="5.625" customWidth="1"/>
  </cols>
  <sheetData>
    <row r="1" spans="2:14" ht="15" thickBot="1" x14ac:dyDescent="0.25"/>
    <row r="2" spans="2:14" ht="24.75" thickBot="1" x14ac:dyDescent="0.65">
      <c r="B2" s="1269" t="s">
        <v>104</v>
      </c>
      <c r="C2" s="1279"/>
      <c r="D2" s="8"/>
      <c r="E2" s="8"/>
      <c r="F2" s="8"/>
      <c r="G2" s="8"/>
      <c r="H2" s="8"/>
      <c r="I2" s="8"/>
      <c r="J2" s="8"/>
      <c r="K2" s="8"/>
      <c r="L2" s="8"/>
      <c r="M2" s="8"/>
      <c r="N2" s="9" t="s">
        <v>109</v>
      </c>
    </row>
    <row r="3" spans="2:14" ht="39" customHeight="1" thickBot="1" x14ac:dyDescent="0.25">
      <c r="B3" s="1280"/>
      <c r="C3" s="1283" t="s">
        <v>108</v>
      </c>
      <c r="D3" s="1283"/>
      <c r="E3" s="1283"/>
      <c r="F3" s="1283"/>
      <c r="G3" s="1283"/>
      <c r="H3" s="1162"/>
      <c r="I3" s="1178" t="s">
        <v>451</v>
      </c>
      <c r="J3" s="1272"/>
      <c r="K3" s="1272"/>
      <c r="L3" s="1272"/>
      <c r="M3" s="1272"/>
      <c r="N3" s="1273"/>
    </row>
    <row r="4" spans="2:14" ht="20.25" customHeight="1" thickBot="1" x14ac:dyDescent="0.25">
      <c r="B4" s="1281"/>
      <c r="C4" s="1162" t="s">
        <v>92</v>
      </c>
      <c r="D4" s="1162"/>
      <c r="E4" s="1163" t="s">
        <v>105</v>
      </c>
      <c r="F4" s="1163" t="s">
        <v>321</v>
      </c>
      <c r="G4" s="1163" t="s">
        <v>452</v>
      </c>
      <c r="H4" s="1171"/>
      <c r="I4" s="1274"/>
      <c r="J4" s="1275"/>
      <c r="K4" s="1275"/>
      <c r="L4" s="1275"/>
      <c r="M4" s="1275"/>
      <c r="N4" s="1276"/>
    </row>
    <row r="5" spans="2:14" ht="48" customHeight="1" thickBot="1" x14ac:dyDescent="0.25">
      <c r="B5" s="1282"/>
      <c r="C5" s="295" t="s">
        <v>447</v>
      </c>
      <c r="D5" s="295" t="s">
        <v>453</v>
      </c>
      <c r="E5" s="1183"/>
      <c r="F5" s="1183"/>
      <c r="G5" s="1183"/>
      <c r="H5" s="1172"/>
      <c r="I5" s="1180"/>
      <c r="J5" s="1277"/>
      <c r="K5" s="1277"/>
      <c r="L5" s="1277"/>
      <c r="M5" s="1277"/>
      <c r="N5" s="1278"/>
    </row>
    <row r="6" spans="2:14" ht="18.75" x14ac:dyDescent="0.45">
      <c r="B6" s="130" t="s">
        <v>450</v>
      </c>
      <c r="C6" s="296">
        <v>10</v>
      </c>
      <c r="D6" s="453" t="s">
        <v>456</v>
      </c>
      <c r="E6" s="296">
        <v>16</v>
      </c>
      <c r="F6" s="296">
        <v>18</v>
      </c>
      <c r="G6" s="451" t="s">
        <v>273</v>
      </c>
      <c r="H6" s="449"/>
      <c r="I6" s="1284" t="s">
        <v>448</v>
      </c>
      <c r="J6" s="1285"/>
      <c r="K6" s="1285"/>
      <c r="L6" s="1285"/>
      <c r="M6" s="1285"/>
      <c r="N6" s="1286"/>
    </row>
    <row r="7" spans="2:14" ht="18.75" x14ac:dyDescent="0.45">
      <c r="B7" s="130">
        <v>1400</v>
      </c>
      <c r="C7" s="296">
        <v>10</v>
      </c>
      <c r="D7" s="453" t="s">
        <v>456</v>
      </c>
      <c r="E7" s="296">
        <v>16</v>
      </c>
      <c r="F7" s="296">
        <v>18</v>
      </c>
      <c r="G7" s="95" t="s">
        <v>273</v>
      </c>
      <c r="H7" s="449"/>
      <c r="I7" s="1284">
        <v>18</v>
      </c>
      <c r="J7" s="1285"/>
      <c r="K7" s="1285"/>
      <c r="L7" s="1285"/>
      <c r="M7" s="1285"/>
      <c r="N7" s="1286"/>
    </row>
    <row r="8" spans="2:14" ht="19.5" thickBot="1" x14ac:dyDescent="0.5">
      <c r="B8" s="315" t="s">
        <v>449</v>
      </c>
      <c r="C8" s="316">
        <v>5</v>
      </c>
      <c r="D8" s="607" t="s">
        <v>457</v>
      </c>
      <c r="E8" s="316">
        <v>20.5</v>
      </c>
      <c r="F8" s="316">
        <v>21.5</v>
      </c>
      <c r="G8" s="452">
        <v>22.5</v>
      </c>
      <c r="H8" s="450"/>
      <c r="I8" s="1287">
        <v>23</v>
      </c>
      <c r="J8" s="1288"/>
      <c r="K8" s="1288"/>
      <c r="L8" s="1288"/>
      <c r="M8" s="1288"/>
      <c r="N8" s="1289"/>
    </row>
    <row r="9" spans="2:14" ht="18" customHeight="1" x14ac:dyDescent="0.2">
      <c r="B9" s="1219" t="s">
        <v>458</v>
      </c>
      <c r="C9" s="1219"/>
      <c r="D9" s="1219"/>
      <c r="E9" s="1219"/>
      <c r="F9" s="1219"/>
      <c r="G9" s="1219"/>
      <c r="H9" s="1219"/>
      <c r="I9" s="1219"/>
      <c r="J9" s="1219"/>
      <c r="K9" s="1219"/>
      <c r="L9" s="1219"/>
      <c r="M9" s="1219"/>
      <c r="N9" s="1219"/>
    </row>
    <row r="10" spans="2:14" ht="39.75" customHeight="1" x14ac:dyDescent="0.2">
      <c r="B10" s="1205" t="s">
        <v>454</v>
      </c>
      <c r="C10" s="1205"/>
      <c r="D10" s="1205"/>
      <c r="E10" s="1205"/>
      <c r="F10" s="1205"/>
      <c r="G10" s="1205"/>
      <c r="H10" s="1205"/>
      <c r="I10" s="1205"/>
      <c r="J10" s="1205"/>
      <c r="K10" s="1205"/>
      <c r="L10" s="1205"/>
      <c r="M10" s="1205"/>
      <c r="N10" s="1205"/>
    </row>
    <row r="11" spans="2:14" ht="53.25" customHeight="1" x14ac:dyDescent="0.2">
      <c r="B11" s="1205" t="s">
        <v>455</v>
      </c>
      <c r="C11" s="1205"/>
      <c r="D11" s="1205"/>
      <c r="E11" s="1205"/>
      <c r="F11" s="1205"/>
      <c r="G11" s="1205"/>
      <c r="H11" s="1205"/>
      <c r="I11" s="1205"/>
      <c r="J11" s="1205"/>
      <c r="K11" s="1205"/>
      <c r="L11" s="1205"/>
      <c r="M11" s="1205"/>
      <c r="N11" s="1205"/>
    </row>
    <row r="12" spans="2:14" ht="46.5" customHeight="1" x14ac:dyDescent="0.2">
      <c r="B12" s="1205" t="s">
        <v>459</v>
      </c>
      <c r="C12" s="1205"/>
      <c r="D12" s="1205"/>
      <c r="E12" s="1205"/>
      <c r="F12" s="1205"/>
      <c r="G12" s="1205"/>
      <c r="H12" s="1205"/>
      <c r="I12" s="1205"/>
      <c r="J12" s="1205"/>
      <c r="K12" s="1205"/>
      <c r="L12" s="1205"/>
      <c r="M12" s="1205"/>
      <c r="N12" s="1205"/>
    </row>
    <row r="14" spans="2:14" ht="17.25" customHeight="1" x14ac:dyDescent="0.45">
      <c r="B14" s="294"/>
      <c r="C14" s="294"/>
      <c r="D14" s="294"/>
      <c r="E14" s="294"/>
      <c r="F14" s="448"/>
      <c r="G14" s="294"/>
      <c r="H14" s="294"/>
      <c r="I14" s="294"/>
      <c r="J14" s="294"/>
      <c r="M14" s="2" t="s">
        <v>318</v>
      </c>
    </row>
    <row r="15" spans="2:14" ht="17.25" customHeight="1" x14ac:dyDescent="0.45">
      <c r="B15" s="294"/>
      <c r="C15" s="294"/>
      <c r="D15" s="294"/>
      <c r="E15" s="294"/>
      <c r="F15" s="448"/>
      <c r="G15" s="294"/>
      <c r="H15" s="294"/>
      <c r="I15" s="294"/>
      <c r="J15" s="294"/>
      <c r="M15" s="2" t="s">
        <v>501</v>
      </c>
    </row>
    <row r="16" spans="2:14" ht="17.25" customHeight="1" x14ac:dyDescent="0.45">
      <c r="M16" s="2" t="s">
        <v>319</v>
      </c>
    </row>
    <row r="17" spans="2:15" ht="17.25" customHeight="1" x14ac:dyDescent="0.55000000000000004">
      <c r="B17" s="293"/>
      <c r="C17" s="293"/>
      <c r="D17" s="293"/>
      <c r="E17" s="293"/>
      <c r="F17" s="447"/>
      <c r="G17" s="293"/>
      <c r="H17" s="293"/>
      <c r="I17" s="293"/>
      <c r="J17" s="293"/>
      <c r="K17" s="293"/>
      <c r="L17" s="293"/>
      <c r="M17" s="61">
        <v>19</v>
      </c>
    </row>
    <row r="18" spans="2:15" ht="17.25" customHeight="1" x14ac:dyDescent="0.2">
      <c r="B18" s="26"/>
      <c r="C18" s="26"/>
      <c r="D18" s="26"/>
      <c r="E18" s="26"/>
      <c r="F18" s="394"/>
      <c r="G18" s="26"/>
      <c r="H18" s="26"/>
      <c r="I18" s="26"/>
      <c r="J18" s="26"/>
      <c r="K18" s="26"/>
      <c r="L18" s="26"/>
      <c r="M18" s="26"/>
      <c r="N18" s="26"/>
    </row>
    <row r="19" spans="2:15" ht="18" customHeight="1" x14ac:dyDescent="0.2">
      <c r="B19" s="26"/>
      <c r="C19" s="26"/>
      <c r="D19" s="26"/>
      <c r="E19" s="26"/>
      <c r="F19" s="394"/>
      <c r="G19" s="26"/>
      <c r="H19" s="26"/>
      <c r="I19" s="26"/>
      <c r="J19" s="26"/>
      <c r="K19" s="26"/>
      <c r="L19" s="26"/>
      <c r="M19" s="26"/>
      <c r="N19" s="26"/>
    </row>
    <row r="20" spans="2:15" ht="18.75" customHeight="1" x14ac:dyDescent="0.2"/>
    <row r="21" spans="2:15" ht="18.75" customHeight="1" x14ac:dyDescent="0.2"/>
    <row r="22" spans="2:15" ht="18.75" customHeight="1" x14ac:dyDescent="0.2"/>
    <row r="23" spans="2:15" ht="18.75" customHeight="1" x14ac:dyDescent="0.2"/>
    <row r="24" spans="2:15" ht="18.75" customHeight="1" x14ac:dyDescent="0.45">
      <c r="O24" s="64"/>
    </row>
  </sheetData>
  <mergeCells count="16">
    <mergeCell ref="B10:N10"/>
    <mergeCell ref="B11:N11"/>
    <mergeCell ref="B12:N12"/>
    <mergeCell ref="B9:N9"/>
    <mergeCell ref="I6:N6"/>
    <mergeCell ref="I7:N7"/>
    <mergeCell ref="I8:N8"/>
    <mergeCell ref="I3:N5"/>
    <mergeCell ref="G4:G5"/>
    <mergeCell ref="B2:C2"/>
    <mergeCell ref="B3:B5"/>
    <mergeCell ref="C3:G3"/>
    <mergeCell ref="H3:H5"/>
    <mergeCell ref="C4:D4"/>
    <mergeCell ref="E4:E5"/>
    <mergeCell ref="F4:F5"/>
  </mergeCells>
  <printOptions horizontalCentered="1" verticalCentered="1"/>
  <pageMargins left="0.19685039370078741" right="0.19685039370078741" top="0" bottom="0.11811023622047245" header="0.19685039370078741" footer="0.19685039370078741"/>
  <pageSetup paperSize="9" scale="6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rightToLeft="1" view="pageBreakPreview" topLeftCell="A25" zoomScaleNormal="100" zoomScaleSheetLayoutView="100" workbookViewId="0">
      <selection activeCell="C47" sqref="C47"/>
    </sheetView>
  </sheetViews>
  <sheetFormatPr defaultRowHeight="14.25" x14ac:dyDescent="0.2"/>
  <cols>
    <col min="1" max="1" width="9" style="853"/>
    <col min="2" max="2" width="11.75" style="853" customWidth="1"/>
    <col min="3" max="3" width="10" style="853" customWidth="1"/>
    <col min="4" max="4" width="10.375" style="853" customWidth="1"/>
    <col min="5" max="5" width="13.75" style="853" customWidth="1"/>
    <col min="6" max="6" width="13.375" style="853" customWidth="1"/>
    <col min="7" max="7" width="16.75" style="853" customWidth="1"/>
    <col min="8" max="8" width="13.375" style="853" customWidth="1"/>
    <col min="9" max="9" width="13.25" style="853" customWidth="1"/>
    <col min="10" max="10" width="3.75" style="853" customWidth="1"/>
    <col min="11" max="16384" width="9" style="853"/>
  </cols>
  <sheetData>
    <row r="1" spans="2:9" ht="15" thickBot="1" x14ac:dyDescent="0.25"/>
    <row r="2" spans="2:9" ht="24.75" thickBot="1" x14ac:dyDescent="0.65">
      <c r="B2" s="1269" t="s">
        <v>218</v>
      </c>
      <c r="C2" s="1270"/>
      <c r="D2" s="1270"/>
      <c r="E2" s="1270"/>
      <c r="F2" s="855"/>
      <c r="G2" s="855"/>
      <c r="H2" s="855"/>
      <c r="I2" s="856" t="s">
        <v>11</v>
      </c>
    </row>
    <row r="3" spans="2:9" ht="39.75" thickBot="1" x14ac:dyDescent="0.5">
      <c r="B3" s="159"/>
      <c r="C3" s="985" t="s">
        <v>110</v>
      </c>
      <c r="D3" s="985" t="s">
        <v>111</v>
      </c>
      <c r="E3" s="809" t="s">
        <v>112</v>
      </c>
      <c r="F3" s="985" t="s">
        <v>113</v>
      </c>
      <c r="G3" s="809" t="s">
        <v>114</v>
      </c>
      <c r="H3" s="809" t="s">
        <v>115</v>
      </c>
      <c r="I3" s="160" t="s">
        <v>116</v>
      </c>
    </row>
    <row r="4" spans="2:9" ht="18.75" x14ac:dyDescent="0.45">
      <c r="B4" s="870"/>
      <c r="C4" s="865"/>
      <c r="D4" s="1168" t="s">
        <v>117</v>
      </c>
      <c r="E4" s="1168"/>
      <c r="F4" s="1168"/>
      <c r="G4" s="1168"/>
      <c r="H4" s="865"/>
      <c r="I4" s="866"/>
    </row>
    <row r="5" spans="2:9" ht="18.75" x14ac:dyDescent="0.45">
      <c r="B5" s="898">
        <v>1398</v>
      </c>
      <c r="C5" s="904">
        <v>3528.5</v>
      </c>
      <c r="D5" s="904">
        <v>4273</v>
      </c>
      <c r="E5" s="904">
        <v>611.4</v>
      </c>
      <c r="F5" s="904">
        <v>3661.6</v>
      </c>
      <c r="G5" s="904">
        <v>20448.5</v>
      </c>
      <c r="H5" s="904">
        <v>24110.1</v>
      </c>
      <c r="I5" s="108">
        <v>24721.5</v>
      </c>
    </row>
    <row r="6" spans="2:9" ht="18.75" x14ac:dyDescent="0.45">
      <c r="B6" s="898"/>
      <c r="C6" s="109">
        <v>32.799999999999997</v>
      </c>
      <c r="D6" s="109">
        <v>49.8</v>
      </c>
      <c r="E6" s="109">
        <v>11.7</v>
      </c>
      <c r="F6" s="109">
        <v>58.9</v>
      </c>
      <c r="G6" s="109">
        <v>28</v>
      </c>
      <c r="H6" s="109">
        <v>31.9</v>
      </c>
      <c r="I6" s="110">
        <v>31.3</v>
      </c>
    </row>
    <row r="7" spans="2:9" ht="18.75" x14ac:dyDescent="0.45">
      <c r="B7" s="898">
        <v>1399</v>
      </c>
      <c r="C7" s="242">
        <v>4588.8999999999996</v>
      </c>
      <c r="D7" s="242">
        <v>6909.6</v>
      </c>
      <c r="E7" s="242">
        <v>735</v>
      </c>
      <c r="F7" s="242">
        <v>6174.6</v>
      </c>
      <c r="G7" s="242">
        <v>27852.1</v>
      </c>
      <c r="H7" s="242">
        <v>34026.699999999997</v>
      </c>
      <c r="I7" s="243">
        <v>34761.699999999997</v>
      </c>
    </row>
    <row r="8" spans="2:9" ht="18.75" x14ac:dyDescent="0.45">
      <c r="B8" s="898"/>
      <c r="C8" s="261">
        <v>30.1</v>
      </c>
      <c r="D8" s="261">
        <v>61.7</v>
      </c>
      <c r="E8" s="261">
        <v>20.2</v>
      </c>
      <c r="F8" s="261">
        <v>68.599999999999994</v>
      </c>
      <c r="G8" s="261">
        <v>36.200000000000003</v>
      </c>
      <c r="H8" s="261">
        <v>41.1</v>
      </c>
      <c r="I8" s="262">
        <v>40.6</v>
      </c>
    </row>
    <row r="9" spans="2:9" ht="18.75" x14ac:dyDescent="0.45">
      <c r="B9" s="895">
        <v>1400</v>
      </c>
      <c r="C9" s="240">
        <v>6039.7</v>
      </c>
      <c r="D9" s="240">
        <v>9865.7999999999993</v>
      </c>
      <c r="E9" s="240">
        <v>864.3</v>
      </c>
      <c r="F9" s="240">
        <v>9001.5</v>
      </c>
      <c r="G9" s="240">
        <v>38458.6</v>
      </c>
      <c r="H9" s="240">
        <v>47460.1</v>
      </c>
      <c r="I9" s="120">
        <v>48324.4</v>
      </c>
    </row>
    <row r="10" spans="2:9" ht="18.75" x14ac:dyDescent="0.45">
      <c r="B10" s="908"/>
      <c r="C10" s="261">
        <v>31.6</v>
      </c>
      <c r="D10" s="261">
        <v>42.8</v>
      </c>
      <c r="E10" s="261">
        <v>17.600000000000001</v>
      </c>
      <c r="F10" s="261">
        <v>45.8</v>
      </c>
      <c r="G10" s="261">
        <v>38.1</v>
      </c>
      <c r="H10" s="261">
        <v>39.5</v>
      </c>
      <c r="I10" s="262">
        <v>39</v>
      </c>
    </row>
    <row r="11" spans="2:9" ht="18.75" x14ac:dyDescent="0.45">
      <c r="B11" s="898">
        <v>1401</v>
      </c>
      <c r="C11" s="904">
        <v>8599.9</v>
      </c>
      <c r="D11" s="904">
        <v>16296.9</v>
      </c>
      <c r="E11" s="904">
        <v>1226.0999999999999</v>
      </c>
      <c r="F11" s="904">
        <v>15070.8</v>
      </c>
      <c r="G11" s="904">
        <v>47079.9</v>
      </c>
      <c r="H11" s="904">
        <v>62150.7</v>
      </c>
      <c r="I11" s="108">
        <v>63376.800000000003</v>
      </c>
    </row>
    <row r="12" spans="2:9" ht="19.5" thickBot="1" x14ac:dyDescent="0.5">
      <c r="B12" s="867"/>
      <c r="C12" s="576">
        <v>42.4</v>
      </c>
      <c r="D12" s="576">
        <v>65.2</v>
      </c>
      <c r="E12" s="576">
        <v>41.9</v>
      </c>
      <c r="F12" s="576">
        <v>67.400000000000006</v>
      </c>
      <c r="G12" s="576">
        <v>22.4</v>
      </c>
      <c r="H12" s="576">
        <v>31</v>
      </c>
      <c r="I12" s="577">
        <v>31.1</v>
      </c>
    </row>
    <row r="13" spans="2:9" ht="18.75" x14ac:dyDescent="0.45">
      <c r="B13" s="870"/>
      <c r="C13" s="986"/>
      <c r="D13" s="1190" t="s">
        <v>117</v>
      </c>
      <c r="E13" s="1190"/>
      <c r="F13" s="1190"/>
      <c r="G13" s="1190"/>
      <c r="H13" s="986"/>
      <c r="I13" s="953"/>
    </row>
    <row r="14" spans="2:9" ht="18.75" x14ac:dyDescent="0.45">
      <c r="B14" s="877">
        <v>1401</v>
      </c>
      <c r="C14" s="111"/>
      <c r="D14" s="111"/>
      <c r="E14" s="241"/>
      <c r="F14" s="111"/>
      <c r="G14" s="111"/>
      <c r="H14" s="111"/>
      <c r="I14" s="112"/>
    </row>
    <row r="15" spans="2:9" ht="18.75" x14ac:dyDescent="0.45">
      <c r="B15" s="898" t="s">
        <v>2</v>
      </c>
      <c r="C15" s="904">
        <v>6907.3</v>
      </c>
      <c r="D15" s="906">
        <v>12742.5</v>
      </c>
      <c r="E15" s="904">
        <v>918.2</v>
      </c>
      <c r="F15" s="906">
        <v>11824.3</v>
      </c>
      <c r="G15" s="906">
        <v>43206.8</v>
      </c>
      <c r="H15" s="904">
        <v>55031.1</v>
      </c>
      <c r="I15" s="108">
        <v>55949.3</v>
      </c>
    </row>
    <row r="16" spans="2:9" ht="18.75" x14ac:dyDescent="0.45">
      <c r="B16" s="898"/>
      <c r="C16" s="109">
        <v>14.4</v>
      </c>
      <c r="D16" s="109">
        <v>29.2</v>
      </c>
      <c r="E16" s="122">
        <v>6.2</v>
      </c>
      <c r="F16" s="109">
        <v>31.4</v>
      </c>
      <c r="G16" s="109">
        <v>12.3</v>
      </c>
      <c r="H16" s="109">
        <v>16</v>
      </c>
      <c r="I16" s="110">
        <v>15.8</v>
      </c>
    </row>
    <row r="17" spans="2:9" ht="18.75" x14ac:dyDescent="0.45">
      <c r="B17" s="898" t="s">
        <v>1</v>
      </c>
      <c r="C17" s="904">
        <v>7663.1</v>
      </c>
      <c r="D17" s="906">
        <v>13908.4</v>
      </c>
      <c r="E17" s="904">
        <v>1017</v>
      </c>
      <c r="F17" s="906">
        <v>12891.4</v>
      </c>
      <c r="G17" s="906">
        <v>45147.7</v>
      </c>
      <c r="H17" s="904">
        <v>58039.1</v>
      </c>
      <c r="I17" s="108">
        <v>59056.1</v>
      </c>
    </row>
    <row r="18" spans="2:9" ht="18.75" x14ac:dyDescent="0.45">
      <c r="B18" s="898"/>
      <c r="C18" s="109">
        <v>26.9</v>
      </c>
      <c r="D18" s="109">
        <v>41</v>
      </c>
      <c r="E18" s="122">
        <v>17.7</v>
      </c>
      <c r="F18" s="109">
        <v>43.2</v>
      </c>
      <c r="G18" s="109">
        <v>17.399999999999999</v>
      </c>
      <c r="H18" s="109">
        <v>22.3</v>
      </c>
      <c r="I18" s="110">
        <v>22.2</v>
      </c>
    </row>
    <row r="19" spans="2:9" ht="18.75" x14ac:dyDescent="0.45">
      <c r="B19" s="898" t="s">
        <v>3</v>
      </c>
      <c r="C19" s="904">
        <v>8599.9</v>
      </c>
      <c r="D19" s="906">
        <v>16296.9</v>
      </c>
      <c r="E19" s="904">
        <v>1226.0999999999999</v>
      </c>
      <c r="F19" s="906">
        <v>15070.8</v>
      </c>
      <c r="G19" s="906">
        <v>47079.9</v>
      </c>
      <c r="H19" s="904">
        <v>62150.7</v>
      </c>
      <c r="I19" s="108">
        <v>63376.800000000003</v>
      </c>
    </row>
    <row r="20" spans="2:9" ht="18.75" x14ac:dyDescent="0.45">
      <c r="B20" s="898"/>
      <c r="C20" s="109">
        <v>42.4</v>
      </c>
      <c r="D20" s="109">
        <v>65.2</v>
      </c>
      <c r="E20" s="122">
        <v>41.9</v>
      </c>
      <c r="F20" s="109">
        <v>67.400000000000006</v>
      </c>
      <c r="G20" s="109">
        <v>22.4</v>
      </c>
      <c r="H20" s="109">
        <v>31</v>
      </c>
      <c r="I20" s="110">
        <v>31.1</v>
      </c>
    </row>
    <row r="21" spans="2:9" ht="18.75" x14ac:dyDescent="0.45">
      <c r="B21" s="993">
        <v>1402</v>
      </c>
      <c r="C21" s="109"/>
      <c r="D21" s="109"/>
      <c r="E21" s="122"/>
      <c r="F21" s="109"/>
      <c r="G21" s="109"/>
      <c r="H21" s="109"/>
      <c r="I21" s="110"/>
    </row>
    <row r="22" spans="2:9" ht="18.75" x14ac:dyDescent="0.45">
      <c r="B22" s="494" t="s">
        <v>359</v>
      </c>
      <c r="C22" s="904">
        <v>9080.9</v>
      </c>
      <c r="D22" s="906">
        <v>16947.2</v>
      </c>
      <c r="E22" s="904">
        <v>1199.5999999999999</v>
      </c>
      <c r="F22" s="906">
        <v>15747.6</v>
      </c>
      <c r="G22" s="906">
        <v>48912.5</v>
      </c>
      <c r="H22" s="904">
        <v>64660.1</v>
      </c>
      <c r="I22" s="108">
        <v>65859.7</v>
      </c>
    </row>
    <row r="23" spans="2:9" ht="18.75" x14ac:dyDescent="0.45">
      <c r="B23" s="726"/>
      <c r="C23" s="578">
        <v>5.6</v>
      </c>
      <c r="D23" s="578">
        <v>4</v>
      </c>
      <c r="E23" s="536">
        <v>-2.2000000000000002</v>
      </c>
      <c r="F23" s="578">
        <v>4.5</v>
      </c>
      <c r="G23" s="578">
        <v>3.9</v>
      </c>
      <c r="H23" s="727">
        <v>4</v>
      </c>
      <c r="I23" s="728">
        <v>3.9</v>
      </c>
    </row>
    <row r="24" spans="2:9" ht="18.75" x14ac:dyDescent="0.45">
      <c r="B24" s="1033" t="s">
        <v>322</v>
      </c>
      <c r="C24" s="904">
        <v>9811.2999999999993</v>
      </c>
      <c r="D24" s="906">
        <v>17913.2</v>
      </c>
      <c r="E24" s="904">
        <v>1235.5</v>
      </c>
      <c r="F24" s="906">
        <v>16677.7</v>
      </c>
      <c r="G24" s="906">
        <v>53078</v>
      </c>
      <c r="H24" s="904">
        <v>69755.7</v>
      </c>
      <c r="I24" s="108">
        <v>70991.199999999997</v>
      </c>
    </row>
    <row r="25" spans="2:9" ht="18.75" x14ac:dyDescent="0.45">
      <c r="B25" s="726"/>
      <c r="C25" s="727">
        <v>14.1</v>
      </c>
      <c r="D25" s="578">
        <v>9.9</v>
      </c>
      <c r="E25" s="536">
        <v>0.8</v>
      </c>
      <c r="F25" s="727">
        <v>10.7</v>
      </c>
      <c r="G25" s="578">
        <v>12.7</v>
      </c>
      <c r="H25" s="578">
        <v>12.2</v>
      </c>
      <c r="I25" s="579">
        <v>12</v>
      </c>
    </row>
    <row r="26" spans="2:9" ht="18.75" x14ac:dyDescent="0.45">
      <c r="B26" s="779" t="s">
        <v>352</v>
      </c>
      <c r="C26" s="777">
        <v>10231.9</v>
      </c>
      <c r="D26" s="778">
        <v>18013.7</v>
      </c>
      <c r="E26" s="635">
        <v>1268</v>
      </c>
      <c r="F26" s="776">
        <v>16745.7</v>
      </c>
      <c r="G26" s="775">
        <v>56966.3</v>
      </c>
      <c r="H26" s="635">
        <v>73712</v>
      </c>
      <c r="I26" s="634">
        <v>74980</v>
      </c>
    </row>
    <row r="27" spans="2:9" ht="19.5" thickBot="1" x14ac:dyDescent="0.5">
      <c r="B27" s="492"/>
      <c r="C27" s="115">
        <v>19</v>
      </c>
      <c r="D27" s="115">
        <v>10.5</v>
      </c>
      <c r="E27" s="116">
        <v>3.4</v>
      </c>
      <c r="F27" s="115">
        <v>11.1</v>
      </c>
      <c r="G27" s="115">
        <v>21</v>
      </c>
      <c r="H27" s="115">
        <v>18.600000000000001</v>
      </c>
      <c r="I27" s="117">
        <v>18.3</v>
      </c>
    </row>
    <row r="28" spans="2:9" ht="18.75" x14ac:dyDescent="0.45">
      <c r="B28" s="870"/>
      <c r="C28" s="986"/>
      <c r="D28" s="1190" t="s">
        <v>118</v>
      </c>
      <c r="E28" s="1190"/>
      <c r="F28" s="1190"/>
      <c r="G28" s="1190"/>
      <c r="H28" s="986"/>
      <c r="I28" s="953"/>
    </row>
    <row r="29" spans="2:9" ht="18.75" x14ac:dyDescent="0.45">
      <c r="B29" s="931">
        <v>1402</v>
      </c>
      <c r="C29" s="578"/>
      <c r="D29" s="578"/>
      <c r="E29" s="578"/>
      <c r="F29" s="578"/>
      <c r="G29" s="578"/>
      <c r="H29" s="578"/>
      <c r="I29" s="579"/>
    </row>
    <row r="30" spans="2:9" ht="18.75" x14ac:dyDescent="0.45">
      <c r="B30" s="898" t="s">
        <v>489</v>
      </c>
      <c r="C30" s="906">
        <v>9213.7999999999993</v>
      </c>
      <c r="D30" s="906">
        <v>16962.599999999999</v>
      </c>
      <c r="E30" s="906">
        <v>1212.9000000000001</v>
      </c>
      <c r="F30" s="906">
        <v>15749.7</v>
      </c>
      <c r="G30" s="906">
        <v>49977.9</v>
      </c>
      <c r="H30" s="904">
        <v>65727.600000000006</v>
      </c>
      <c r="I30" s="907">
        <v>66940.5</v>
      </c>
    </row>
    <row r="31" spans="2:9" ht="18.75" x14ac:dyDescent="0.45">
      <c r="B31" s="898"/>
      <c r="C31" s="109">
        <v>41.1</v>
      </c>
      <c r="D31" s="109">
        <v>43.5</v>
      </c>
      <c r="E31" s="109">
        <v>37.1</v>
      </c>
      <c r="F31" s="109">
        <v>44</v>
      </c>
      <c r="G31" s="109">
        <v>22.9</v>
      </c>
      <c r="H31" s="109">
        <v>27.3</v>
      </c>
      <c r="I31" s="110">
        <v>27.5</v>
      </c>
    </row>
    <row r="32" spans="2:9" ht="18.75" x14ac:dyDescent="0.45">
      <c r="B32" s="898" t="s">
        <v>490</v>
      </c>
      <c r="C32" s="906">
        <v>9521.2999999999993</v>
      </c>
      <c r="D32" s="906">
        <v>17187.2</v>
      </c>
      <c r="E32" s="906">
        <v>1214.2</v>
      </c>
      <c r="F32" s="906">
        <v>15973</v>
      </c>
      <c r="G32" s="906">
        <v>51343.8</v>
      </c>
      <c r="H32" s="906">
        <v>67316.800000000003</v>
      </c>
      <c r="I32" s="907">
        <v>68531</v>
      </c>
    </row>
    <row r="33" spans="2:9" ht="18.75" x14ac:dyDescent="0.45">
      <c r="B33" s="898"/>
      <c r="C33" s="109">
        <v>41.6</v>
      </c>
      <c r="D33" s="109">
        <v>41.3</v>
      </c>
      <c r="E33" s="109">
        <v>36.4</v>
      </c>
      <c r="F33" s="109">
        <v>41.7</v>
      </c>
      <c r="G33" s="109">
        <v>22.7</v>
      </c>
      <c r="H33" s="109">
        <v>26.7</v>
      </c>
      <c r="I33" s="110">
        <v>26.9</v>
      </c>
    </row>
    <row r="34" spans="2:9" ht="18.75" x14ac:dyDescent="0.45">
      <c r="B34" s="898" t="s">
        <v>491</v>
      </c>
      <c r="C34" s="904">
        <v>9811.2999999999993</v>
      </c>
      <c r="D34" s="906">
        <v>17913.2</v>
      </c>
      <c r="E34" s="904">
        <v>1235.5</v>
      </c>
      <c r="F34" s="906">
        <v>16677.7</v>
      </c>
      <c r="G34" s="906">
        <v>53078</v>
      </c>
      <c r="H34" s="904">
        <v>69755.7</v>
      </c>
      <c r="I34" s="108">
        <v>70991.199999999997</v>
      </c>
    </row>
    <row r="35" spans="2:9" ht="18.75" x14ac:dyDescent="0.45">
      <c r="B35" s="931"/>
      <c r="C35" s="727">
        <v>42</v>
      </c>
      <c r="D35" s="727">
        <v>40.6</v>
      </c>
      <c r="E35" s="578">
        <v>34.6</v>
      </c>
      <c r="F35" s="578">
        <v>41</v>
      </c>
      <c r="G35" s="578">
        <v>22.8</v>
      </c>
      <c r="H35" s="578">
        <v>26.8</v>
      </c>
      <c r="I35" s="728">
        <v>26.9</v>
      </c>
    </row>
    <row r="36" spans="2:9" ht="18.75" x14ac:dyDescent="0.45">
      <c r="B36" s="975" t="s">
        <v>506</v>
      </c>
      <c r="C36" s="776">
        <v>9953</v>
      </c>
      <c r="D36" s="776">
        <v>17456.900000000001</v>
      </c>
      <c r="E36" s="775">
        <v>1245.7</v>
      </c>
      <c r="F36" s="775">
        <v>16211.2</v>
      </c>
      <c r="G36" s="775">
        <v>54321.5</v>
      </c>
      <c r="H36" s="635">
        <v>70532.7</v>
      </c>
      <c r="I36" s="780">
        <v>71778.399999999994</v>
      </c>
    </row>
    <row r="37" spans="2:9" ht="18.75" x14ac:dyDescent="0.45">
      <c r="B37" s="655"/>
      <c r="C37" s="118">
        <v>39.6</v>
      </c>
      <c r="D37" s="118">
        <v>36.4</v>
      </c>
      <c r="E37" s="118">
        <v>30.3</v>
      </c>
      <c r="F37" s="118">
        <v>36.9</v>
      </c>
      <c r="G37" s="118">
        <v>23.5</v>
      </c>
      <c r="H37" s="118">
        <v>26.4</v>
      </c>
      <c r="I37" s="119">
        <v>26.4</v>
      </c>
    </row>
    <row r="38" spans="2:9" ht="18.75" x14ac:dyDescent="0.45">
      <c r="B38" s="655" t="s">
        <v>507</v>
      </c>
      <c r="C38" s="97">
        <v>10076.4</v>
      </c>
      <c r="D38" s="97">
        <v>17633</v>
      </c>
      <c r="E38" s="97">
        <v>1258.5</v>
      </c>
      <c r="F38" s="97">
        <v>16374.5</v>
      </c>
      <c r="G38" s="97">
        <v>55660.1</v>
      </c>
      <c r="H38" s="97">
        <v>72034.600000000006</v>
      </c>
      <c r="I38" s="114">
        <v>73293.100000000006</v>
      </c>
    </row>
    <row r="39" spans="2:9" ht="18.75" x14ac:dyDescent="0.45">
      <c r="B39" s="655"/>
      <c r="C39" s="118">
        <v>38.5</v>
      </c>
      <c r="D39" s="118">
        <v>30.6</v>
      </c>
      <c r="E39" s="118">
        <v>27.9</v>
      </c>
      <c r="F39" s="118">
        <v>30.8</v>
      </c>
      <c r="G39" s="118">
        <v>24.9</v>
      </c>
      <c r="H39" s="118">
        <v>26.2</v>
      </c>
      <c r="I39" s="119">
        <v>26.2</v>
      </c>
    </row>
    <row r="40" spans="2:9" ht="18.75" x14ac:dyDescent="0.45">
      <c r="B40" s="655" t="s">
        <v>508</v>
      </c>
      <c r="C40" s="113">
        <v>10231.9</v>
      </c>
      <c r="D40" s="97">
        <v>18013.7</v>
      </c>
      <c r="E40" s="113">
        <v>1268</v>
      </c>
      <c r="F40" s="97">
        <v>16745.7</v>
      </c>
      <c r="G40" s="97">
        <v>56966.3</v>
      </c>
      <c r="H40" s="113">
        <v>73712</v>
      </c>
      <c r="I40" s="121">
        <v>74980</v>
      </c>
    </row>
    <row r="41" spans="2:9" ht="19.5" thickBot="1" x14ac:dyDescent="0.5">
      <c r="B41" s="980"/>
      <c r="C41" s="115">
        <v>33.5</v>
      </c>
      <c r="D41" s="115">
        <v>29.5</v>
      </c>
      <c r="E41" s="115">
        <v>24.7</v>
      </c>
      <c r="F41" s="115">
        <v>29.9</v>
      </c>
      <c r="G41" s="115">
        <v>26.2</v>
      </c>
      <c r="H41" s="115">
        <v>27</v>
      </c>
      <c r="I41" s="117">
        <v>27</v>
      </c>
    </row>
    <row r="42" spans="2:9" ht="48" customHeight="1" x14ac:dyDescent="0.2">
      <c r="B42" s="1290" t="s">
        <v>354</v>
      </c>
      <c r="C42" s="1290"/>
      <c r="D42" s="1290"/>
      <c r="E42" s="1290"/>
      <c r="F42" s="1290"/>
      <c r="G42" s="1290"/>
      <c r="H42" s="1290"/>
      <c r="I42" s="1290"/>
    </row>
    <row r="43" spans="2:9" ht="18.75" x14ac:dyDescent="0.45">
      <c r="B43" s="862"/>
      <c r="C43" s="539"/>
      <c r="D43" s="539"/>
      <c r="E43" s="539"/>
      <c r="F43" s="539"/>
      <c r="G43" s="539"/>
      <c r="H43" s="539"/>
      <c r="I43" s="539"/>
    </row>
    <row r="44" spans="2:9" ht="18.75" x14ac:dyDescent="0.45">
      <c r="B44" s="862"/>
      <c r="C44" s="539"/>
      <c r="D44" s="539"/>
      <c r="E44" s="539"/>
      <c r="F44" s="539"/>
      <c r="G44" s="539"/>
      <c r="H44" s="539"/>
      <c r="I44" s="862" t="s">
        <v>318</v>
      </c>
    </row>
    <row r="45" spans="2:9" ht="17.25" customHeight="1" x14ac:dyDescent="0.45">
      <c r="B45" s="862"/>
      <c r="C45" s="539"/>
      <c r="D45" s="539"/>
      <c r="E45" s="539"/>
      <c r="F45" s="539"/>
      <c r="G45" s="539"/>
      <c r="H45" s="539"/>
      <c r="I45" s="862" t="s">
        <v>501</v>
      </c>
    </row>
    <row r="46" spans="2:9" ht="18.75" x14ac:dyDescent="0.45">
      <c r="B46" s="862"/>
      <c r="C46" s="539"/>
      <c r="D46" s="539"/>
      <c r="E46" s="539"/>
      <c r="F46" s="539"/>
      <c r="G46" s="539"/>
      <c r="H46" s="539"/>
      <c r="I46" s="862" t="s">
        <v>319</v>
      </c>
    </row>
    <row r="47" spans="2:9" ht="21.75" x14ac:dyDescent="0.45">
      <c r="B47" s="862"/>
      <c r="C47" s="539"/>
      <c r="D47" s="539"/>
      <c r="E47" s="539"/>
      <c r="F47" s="539"/>
      <c r="G47" s="539"/>
      <c r="H47" s="539"/>
      <c r="I47" s="944">
        <v>20</v>
      </c>
    </row>
    <row r="51" spans="10:10" ht="18" x14ac:dyDescent="0.45">
      <c r="J51" s="935"/>
    </row>
  </sheetData>
  <mergeCells count="5">
    <mergeCell ref="B2:E2"/>
    <mergeCell ref="D4:G4"/>
    <mergeCell ref="D13:G13"/>
    <mergeCell ref="D28:G28"/>
    <mergeCell ref="B42:I42"/>
  </mergeCells>
  <printOptions horizontalCentered="1" verticalCentered="1"/>
  <pageMargins left="0.19685039370078741" right="0.19685039370078741" top="0" bottom="9.8425196850393706E-2" header="0.19685039370078741" footer="0.19685039370078741"/>
  <pageSetup paperSize="9" scale="8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4"/>
  <sheetViews>
    <sheetView rightToLeft="1" view="pageBreakPreview" topLeftCell="A19" zoomScaleNormal="100" zoomScaleSheetLayoutView="100" workbookViewId="0">
      <selection activeCell="E48" sqref="E48"/>
    </sheetView>
  </sheetViews>
  <sheetFormatPr defaultRowHeight="14.25" x14ac:dyDescent="0.2"/>
  <cols>
    <col min="1" max="1" width="9" style="853"/>
    <col min="2" max="2" width="10.875" style="853" customWidth="1"/>
    <col min="3" max="4" width="9" style="853"/>
    <col min="5" max="5" width="9.75" style="853" bestFit="1" customWidth="1"/>
    <col min="6" max="6" width="2.25" style="853" customWidth="1"/>
    <col min="7" max="7" width="11" style="853" bestFit="1" customWidth="1"/>
    <col min="8" max="8" width="13" style="853" bestFit="1" customWidth="1"/>
    <col min="9" max="9" width="9" style="853"/>
    <col min="10" max="10" width="15.375" style="853" customWidth="1"/>
    <col min="11" max="11" width="3.75" style="853" customWidth="1"/>
    <col min="12" max="16384" width="9" style="853"/>
  </cols>
  <sheetData>
    <row r="1" spans="2:10" ht="15" thickBot="1" x14ac:dyDescent="0.25"/>
    <row r="2" spans="2:10" ht="24.75" thickBot="1" x14ac:dyDescent="0.65">
      <c r="B2" s="989" t="s">
        <v>293</v>
      </c>
      <c r="C2" s="855"/>
      <c r="D2" s="855"/>
      <c r="E2" s="855"/>
      <c r="F2" s="855"/>
      <c r="G2" s="855"/>
      <c r="H2" s="855"/>
      <c r="I2" s="855"/>
      <c r="J2" s="856" t="s">
        <v>11</v>
      </c>
    </row>
    <row r="3" spans="2:10" ht="20.25" thickBot="1" x14ac:dyDescent="0.55000000000000004">
      <c r="B3" s="1166"/>
      <c r="C3" s="1296" t="s">
        <v>122</v>
      </c>
      <c r="D3" s="1296"/>
      <c r="E3" s="1296"/>
      <c r="F3" s="1297"/>
      <c r="G3" s="1296" t="s">
        <v>284</v>
      </c>
      <c r="H3" s="1296"/>
      <c r="I3" s="1296"/>
      <c r="J3" s="1292" t="s">
        <v>285</v>
      </c>
    </row>
    <row r="4" spans="2:10" ht="20.25" thickBot="1" x14ac:dyDescent="0.55000000000000004">
      <c r="B4" s="1167"/>
      <c r="C4" s="161" t="s">
        <v>119</v>
      </c>
      <c r="D4" s="161" t="s">
        <v>120</v>
      </c>
      <c r="E4" s="325" t="s">
        <v>121</v>
      </c>
      <c r="F4" s="1298"/>
      <c r="G4" s="161" t="s">
        <v>123</v>
      </c>
      <c r="H4" s="161" t="s">
        <v>124</v>
      </c>
      <c r="I4" s="325" t="s">
        <v>125</v>
      </c>
      <c r="J4" s="1293"/>
    </row>
    <row r="5" spans="2:10" ht="18.75" x14ac:dyDescent="0.45">
      <c r="B5" s="870"/>
      <c r="C5" s="865"/>
      <c r="D5" s="1168" t="s">
        <v>117</v>
      </c>
      <c r="E5" s="1168"/>
      <c r="F5" s="1168"/>
      <c r="G5" s="1168"/>
      <c r="H5" s="1168"/>
      <c r="I5" s="865"/>
      <c r="J5" s="866"/>
    </row>
    <row r="6" spans="2:10" ht="18.75" x14ac:dyDescent="0.45">
      <c r="B6" s="898">
        <v>1398</v>
      </c>
      <c r="C6" s="904">
        <v>3475.7</v>
      </c>
      <c r="D6" s="904">
        <v>1156.5999999999999</v>
      </c>
      <c r="E6" s="904">
        <v>4632.3</v>
      </c>
      <c r="F6" s="904"/>
      <c r="G6" s="904">
        <v>13009.7</v>
      </c>
      <c r="H6" s="904">
        <v>3210.5</v>
      </c>
      <c r="I6" s="904">
        <v>16220.2</v>
      </c>
      <c r="J6" s="108">
        <v>4164.8999999999996</v>
      </c>
    </row>
    <row r="7" spans="2:10" ht="18.75" x14ac:dyDescent="0.45">
      <c r="B7" s="898"/>
      <c r="C7" s="109">
        <v>43.8</v>
      </c>
      <c r="D7" s="109">
        <v>38.299999999999997</v>
      </c>
      <c r="E7" s="109">
        <v>42.4</v>
      </c>
      <c r="F7" s="109"/>
      <c r="G7" s="109">
        <v>25.2</v>
      </c>
      <c r="H7" s="109">
        <v>17.5</v>
      </c>
      <c r="I7" s="109">
        <v>23.6</v>
      </c>
      <c r="J7" s="110">
        <v>25.2</v>
      </c>
    </row>
    <row r="8" spans="2:10" ht="18.75" x14ac:dyDescent="0.45">
      <c r="B8" s="898">
        <v>1399</v>
      </c>
      <c r="C8" s="242">
        <v>4703.7</v>
      </c>
      <c r="D8" s="242">
        <v>1173.8</v>
      </c>
      <c r="E8" s="242">
        <v>5877.5</v>
      </c>
      <c r="F8" s="242"/>
      <c r="G8" s="242">
        <v>20201.599999999999</v>
      </c>
      <c r="H8" s="242">
        <v>3863.8</v>
      </c>
      <c r="I8" s="242">
        <v>24065.4</v>
      </c>
      <c r="J8" s="243">
        <v>5609.8</v>
      </c>
    </row>
    <row r="9" spans="2:10" ht="18.75" x14ac:dyDescent="0.45">
      <c r="B9" s="898"/>
      <c r="C9" s="261">
        <v>35.299999999999997</v>
      </c>
      <c r="D9" s="261">
        <v>1.5</v>
      </c>
      <c r="E9" s="261">
        <v>26.9</v>
      </c>
      <c r="F9" s="261"/>
      <c r="G9" s="261">
        <v>55.3</v>
      </c>
      <c r="H9" s="261">
        <v>20.3</v>
      </c>
      <c r="I9" s="261">
        <v>48.4</v>
      </c>
      <c r="J9" s="262">
        <v>34.700000000000003</v>
      </c>
    </row>
    <row r="10" spans="2:10" ht="18.75" x14ac:dyDescent="0.45">
      <c r="B10" s="895">
        <v>1400</v>
      </c>
      <c r="C10" s="240">
        <v>5682</v>
      </c>
      <c r="D10" s="240">
        <v>2756</v>
      </c>
      <c r="E10" s="240">
        <v>8438</v>
      </c>
      <c r="F10" s="240"/>
      <c r="G10" s="240">
        <v>30736.5</v>
      </c>
      <c r="H10" s="240">
        <v>5021.8999999999996</v>
      </c>
      <c r="I10" s="240">
        <v>35758.400000000001</v>
      </c>
      <c r="J10" s="120">
        <v>6563.4</v>
      </c>
    </row>
    <row r="11" spans="2:10" ht="18.75" x14ac:dyDescent="0.45">
      <c r="B11" s="908"/>
      <c r="C11" s="261">
        <v>20.8</v>
      </c>
      <c r="D11" s="261">
        <v>134.80000000000001</v>
      </c>
      <c r="E11" s="261">
        <v>43.6</v>
      </c>
      <c r="F11" s="261"/>
      <c r="G11" s="261">
        <v>52.1</v>
      </c>
      <c r="H11" s="261">
        <v>30</v>
      </c>
      <c r="I11" s="261">
        <v>48.6</v>
      </c>
      <c r="J11" s="262">
        <v>17</v>
      </c>
    </row>
    <row r="12" spans="2:10" ht="18.75" x14ac:dyDescent="0.45">
      <c r="B12" s="898">
        <v>1401</v>
      </c>
      <c r="C12" s="904">
        <v>6824.3</v>
      </c>
      <c r="D12" s="904">
        <v>3300.9</v>
      </c>
      <c r="E12" s="904">
        <v>10125.200000000001</v>
      </c>
      <c r="F12" s="904"/>
      <c r="G12" s="904">
        <v>43634.6</v>
      </c>
      <c r="H12" s="904">
        <v>7299.8</v>
      </c>
      <c r="I12" s="904">
        <v>50934.400000000001</v>
      </c>
      <c r="J12" s="120">
        <v>10656.8</v>
      </c>
    </row>
    <row r="13" spans="2:10" ht="19.5" thickBot="1" x14ac:dyDescent="0.5">
      <c r="B13" s="867"/>
      <c r="C13" s="576">
        <v>20.100000000000001</v>
      </c>
      <c r="D13" s="576">
        <v>19.8</v>
      </c>
      <c r="E13" s="576">
        <v>20</v>
      </c>
      <c r="F13" s="576"/>
      <c r="G13" s="576">
        <v>42</v>
      </c>
      <c r="H13" s="576">
        <v>45.4</v>
      </c>
      <c r="I13" s="576">
        <v>42.4</v>
      </c>
      <c r="J13" s="110">
        <v>62.4</v>
      </c>
    </row>
    <row r="14" spans="2:10" ht="18.75" x14ac:dyDescent="0.45">
      <c r="B14" s="870"/>
      <c r="C14" s="291"/>
      <c r="D14" s="1294" t="s">
        <v>117</v>
      </c>
      <c r="E14" s="1294"/>
      <c r="F14" s="1294"/>
      <c r="G14" s="1294"/>
      <c r="H14" s="1294"/>
      <c r="I14" s="291"/>
      <c r="J14" s="292"/>
    </row>
    <row r="15" spans="2:10" ht="18.75" x14ac:dyDescent="0.45">
      <c r="B15" s="233">
        <v>1401</v>
      </c>
      <c r="C15" s="308"/>
      <c r="D15" s="308"/>
      <c r="E15" s="308"/>
      <c r="F15" s="308"/>
      <c r="G15" s="308"/>
      <c r="H15" s="308"/>
      <c r="I15" s="308"/>
      <c r="J15" s="309"/>
    </row>
    <row r="16" spans="2:10" ht="18.75" x14ac:dyDescent="0.45">
      <c r="B16" s="580" t="s">
        <v>2</v>
      </c>
      <c r="C16" s="581">
        <v>5770</v>
      </c>
      <c r="D16" s="581">
        <v>2919.4</v>
      </c>
      <c r="E16" s="581">
        <v>8689.4</v>
      </c>
      <c r="F16" s="581"/>
      <c r="G16" s="581">
        <v>35038.9</v>
      </c>
      <c r="H16" s="581">
        <v>5947.1</v>
      </c>
      <c r="I16" s="581">
        <v>40986</v>
      </c>
      <c r="J16" s="108">
        <v>7950.5</v>
      </c>
    </row>
    <row r="17" spans="2:10" ht="18.75" x14ac:dyDescent="0.45">
      <c r="B17" s="898"/>
      <c r="C17" s="109">
        <v>1.5</v>
      </c>
      <c r="D17" s="109">
        <v>5.9</v>
      </c>
      <c r="E17" s="109">
        <v>3</v>
      </c>
      <c r="F17" s="109"/>
      <c r="G17" s="109">
        <v>14</v>
      </c>
      <c r="H17" s="109">
        <v>18.399999999999999</v>
      </c>
      <c r="I17" s="109">
        <v>14.6</v>
      </c>
      <c r="J17" s="110">
        <v>21.1</v>
      </c>
    </row>
    <row r="18" spans="2:10" ht="18.75" x14ac:dyDescent="0.45">
      <c r="B18" s="898" t="s">
        <v>1</v>
      </c>
      <c r="C18" s="904">
        <v>5591.5</v>
      </c>
      <c r="D18" s="904">
        <v>3074.4</v>
      </c>
      <c r="E18" s="904">
        <v>8665.9</v>
      </c>
      <c r="F18" s="904"/>
      <c r="G18" s="904">
        <v>38902.199999999997</v>
      </c>
      <c r="H18" s="904">
        <v>6540.3</v>
      </c>
      <c r="I18" s="904">
        <v>45442.5</v>
      </c>
      <c r="J18" s="108">
        <v>7921</v>
      </c>
    </row>
    <row r="19" spans="2:10" ht="18.75" x14ac:dyDescent="0.45">
      <c r="B19" s="898"/>
      <c r="C19" s="109" t="s">
        <v>424</v>
      </c>
      <c r="D19" s="109">
        <v>11.6</v>
      </c>
      <c r="E19" s="109">
        <v>2.7</v>
      </c>
      <c r="F19" s="109"/>
      <c r="G19" s="109">
        <v>26.6</v>
      </c>
      <c r="H19" s="109">
        <v>30.2</v>
      </c>
      <c r="I19" s="109">
        <v>27.1</v>
      </c>
      <c r="J19" s="110">
        <v>20.7</v>
      </c>
    </row>
    <row r="20" spans="2:10" ht="18.75" x14ac:dyDescent="0.45">
      <c r="B20" s="957" t="s">
        <v>3</v>
      </c>
      <c r="C20" s="532">
        <v>6824.3</v>
      </c>
      <c r="D20" s="532">
        <v>3300.9</v>
      </c>
      <c r="E20" s="532">
        <v>10125.200000000001</v>
      </c>
      <c r="F20" s="904"/>
      <c r="G20" s="532">
        <v>43634.6</v>
      </c>
      <c r="H20" s="532">
        <v>7299.8</v>
      </c>
      <c r="I20" s="532">
        <v>50934.400000000001</v>
      </c>
      <c r="J20" s="547">
        <v>10656.8</v>
      </c>
    </row>
    <row r="21" spans="2:10" ht="18.75" x14ac:dyDescent="0.45">
      <c r="B21" s="931"/>
      <c r="C21" s="578">
        <v>20.100000000000001</v>
      </c>
      <c r="D21" s="578">
        <v>19.8</v>
      </c>
      <c r="E21" s="578">
        <v>20</v>
      </c>
      <c r="F21" s="578"/>
      <c r="G21" s="578">
        <v>42</v>
      </c>
      <c r="H21" s="578">
        <v>45.4</v>
      </c>
      <c r="I21" s="578">
        <v>42.4</v>
      </c>
      <c r="J21" s="579">
        <v>62.4</v>
      </c>
    </row>
    <row r="22" spans="2:10" ht="18.75" x14ac:dyDescent="0.45">
      <c r="B22" s="992">
        <v>1402</v>
      </c>
      <c r="C22" s="729"/>
      <c r="D22" s="729"/>
      <c r="E22" s="729"/>
      <c r="F22" s="729"/>
      <c r="G22" s="729"/>
      <c r="H22" s="729"/>
      <c r="I22" s="729"/>
      <c r="J22" s="730"/>
    </row>
    <row r="23" spans="2:10" ht="18.75" x14ac:dyDescent="0.45">
      <c r="B23" s="731" t="s">
        <v>359</v>
      </c>
      <c r="C23" s="904">
        <v>5794.2</v>
      </c>
      <c r="D23" s="904">
        <v>3329.5</v>
      </c>
      <c r="E23" s="904">
        <v>9123.7000000000007</v>
      </c>
      <c r="F23" s="904"/>
      <c r="G23" s="904">
        <v>45462.7</v>
      </c>
      <c r="H23" s="904">
        <v>7474</v>
      </c>
      <c r="I23" s="904">
        <v>52936.7</v>
      </c>
      <c r="J23" s="108">
        <v>10857.6</v>
      </c>
    </row>
    <row r="24" spans="2:10" ht="18.75" x14ac:dyDescent="0.45">
      <c r="B24" s="731"/>
      <c r="C24" s="536">
        <v>-15.1</v>
      </c>
      <c r="D24" s="727">
        <v>0.9</v>
      </c>
      <c r="E24" s="676">
        <v>-9.9</v>
      </c>
      <c r="F24" s="727"/>
      <c r="G24" s="727">
        <v>4.2</v>
      </c>
      <c r="H24" s="727">
        <v>2.4</v>
      </c>
      <c r="I24" s="578">
        <v>3.9</v>
      </c>
      <c r="J24" s="584">
        <v>1.9</v>
      </c>
    </row>
    <row r="25" spans="2:10" ht="18.75" x14ac:dyDescent="0.45">
      <c r="B25" s="731" t="s">
        <v>322</v>
      </c>
      <c r="C25" s="904">
        <v>4927.3</v>
      </c>
      <c r="D25" s="904">
        <v>3332.6</v>
      </c>
      <c r="E25" s="904">
        <v>8259.9</v>
      </c>
      <c r="F25" s="904"/>
      <c r="G25" s="904">
        <v>49595</v>
      </c>
      <c r="H25" s="904">
        <v>7774.9</v>
      </c>
      <c r="I25" s="904">
        <v>57369.9</v>
      </c>
      <c r="J25" s="108">
        <v>11851.4</v>
      </c>
    </row>
    <row r="26" spans="2:10" ht="18.75" x14ac:dyDescent="0.45">
      <c r="B26" s="998"/>
      <c r="C26" s="536">
        <v>-27.8</v>
      </c>
      <c r="D26" s="578">
        <v>1</v>
      </c>
      <c r="E26" s="536">
        <v>-18.399999999999999</v>
      </c>
      <c r="F26" s="727"/>
      <c r="G26" s="727">
        <v>13.7</v>
      </c>
      <c r="H26" s="578">
        <v>6.5</v>
      </c>
      <c r="I26" s="578">
        <v>12.6</v>
      </c>
      <c r="J26" s="733">
        <v>11.2</v>
      </c>
    </row>
    <row r="27" spans="2:10" ht="18.75" x14ac:dyDescent="0.45">
      <c r="B27" s="417" t="s">
        <v>352</v>
      </c>
      <c r="C27" s="635">
        <v>4486.1000000000004</v>
      </c>
      <c r="D27" s="635">
        <v>3586.7</v>
      </c>
      <c r="E27" s="635">
        <v>8072.8</v>
      </c>
      <c r="F27" s="380"/>
      <c r="G27" s="380">
        <v>53165.599999999999</v>
      </c>
      <c r="H27" s="635">
        <v>8551.7000000000007</v>
      </c>
      <c r="I27" s="635">
        <v>61717.3</v>
      </c>
      <c r="J27" s="781">
        <v>11736.3</v>
      </c>
    </row>
    <row r="28" spans="2:10" ht="19.5" thickBot="1" x14ac:dyDescent="0.5">
      <c r="B28" s="498"/>
      <c r="C28" s="116">
        <v>-34.299999999999997</v>
      </c>
      <c r="D28" s="115">
        <v>8.6999999999999993</v>
      </c>
      <c r="E28" s="116">
        <v>-20.3</v>
      </c>
      <c r="F28" s="115"/>
      <c r="G28" s="115">
        <v>21.8</v>
      </c>
      <c r="H28" s="115">
        <v>17.100000000000001</v>
      </c>
      <c r="I28" s="115">
        <v>21.2</v>
      </c>
      <c r="J28" s="124">
        <v>10.1</v>
      </c>
    </row>
    <row r="29" spans="2:10" ht="18.75" x14ac:dyDescent="0.45">
      <c r="B29" s="870"/>
      <c r="C29" s="106"/>
      <c r="D29" s="1295" t="s">
        <v>118</v>
      </c>
      <c r="E29" s="1295"/>
      <c r="F29" s="1295"/>
      <c r="G29" s="1295"/>
      <c r="H29" s="1295"/>
      <c r="I29" s="106"/>
      <c r="J29" s="107"/>
    </row>
    <row r="30" spans="2:10" ht="18.75" x14ac:dyDescent="0.45">
      <c r="B30" s="732">
        <v>1402</v>
      </c>
      <c r="C30" s="532"/>
      <c r="D30" s="532"/>
      <c r="E30" s="532"/>
      <c r="F30" s="904"/>
      <c r="G30" s="532"/>
      <c r="H30" s="532"/>
      <c r="I30" s="532"/>
      <c r="J30" s="108"/>
    </row>
    <row r="31" spans="2:10" ht="18.75" x14ac:dyDescent="0.45">
      <c r="B31" s="732" t="s">
        <v>489</v>
      </c>
      <c r="C31" s="532">
        <v>5487.6</v>
      </c>
      <c r="D31" s="1034">
        <v>3342.3</v>
      </c>
      <c r="E31" s="1034">
        <v>8829.9</v>
      </c>
      <c r="F31" s="1034"/>
      <c r="G31" s="532">
        <v>46565.599999999999</v>
      </c>
      <c r="H31" s="1034">
        <v>7467.7</v>
      </c>
      <c r="I31" s="1034">
        <v>54033.3</v>
      </c>
      <c r="J31" s="1035">
        <v>11072.3</v>
      </c>
    </row>
    <row r="32" spans="2:10" ht="18.75" x14ac:dyDescent="0.45">
      <c r="B32" s="580"/>
      <c r="C32" s="1036">
        <v>-2.8</v>
      </c>
      <c r="D32" s="109">
        <v>16.600000000000001</v>
      </c>
      <c r="E32" s="109">
        <v>3.7</v>
      </c>
      <c r="F32" s="904"/>
      <c r="G32" s="109">
        <v>43</v>
      </c>
      <c r="H32" s="109">
        <v>32.5</v>
      </c>
      <c r="I32" s="109">
        <v>41.5</v>
      </c>
      <c r="J32" s="123">
        <v>48.1</v>
      </c>
    </row>
    <row r="33" spans="2:10" ht="18.75" x14ac:dyDescent="0.45">
      <c r="B33" s="898" t="s">
        <v>490</v>
      </c>
      <c r="C33" s="532">
        <v>5212.6000000000004</v>
      </c>
      <c r="D33" s="904">
        <v>3244.1</v>
      </c>
      <c r="E33" s="904">
        <v>8456.7000000000007</v>
      </c>
      <c r="F33" s="904"/>
      <c r="G33" s="904">
        <v>47915.199999999997</v>
      </c>
      <c r="H33" s="904">
        <v>7621.2</v>
      </c>
      <c r="I33" s="904">
        <v>55536.4</v>
      </c>
      <c r="J33" s="108">
        <v>11409.2</v>
      </c>
    </row>
    <row r="34" spans="2:10" ht="18.75" x14ac:dyDescent="0.45">
      <c r="B34" s="898"/>
      <c r="C34" s="1036">
        <v>-11.6</v>
      </c>
      <c r="D34" s="109">
        <v>13.8</v>
      </c>
      <c r="E34" s="1036">
        <v>-3.3</v>
      </c>
      <c r="F34" s="904"/>
      <c r="G34" s="109">
        <v>42</v>
      </c>
      <c r="H34" s="109">
        <v>31.8</v>
      </c>
      <c r="I34" s="109">
        <v>40.5</v>
      </c>
      <c r="J34" s="123">
        <v>50.5</v>
      </c>
    </row>
    <row r="35" spans="2:10" ht="18.75" x14ac:dyDescent="0.45">
      <c r="B35" s="898" t="s">
        <v>491</v>
      </c>
      <c r="C35" s="904">
        <v>4927.3</v>
      </c>
      <c r="D35" s="904">
        <v>3332.6</v>
      </c>
      <c r="E35" s="904">
        <v>8259.9</v>
      </c>
      <c r="F35" s="904"/>
      <c r="G35" s="904">
        <v>49595</v>
      </c>
      <c r="H35" s="904">
        <v>7774.9</v>
      </c>
      <c r="I35" s="904">
        <v>57369.9</v>
      </c>
      <c r="J35" s="108">
        <v>11851.4</v>
      </c>
    </row>
    <row r="36" spans="2:10" ht="18.75" x14ac:dyDescent="0.45">
      <c r="B36" s="998"/>
      <c r="C36" s="536">
        <v>-14.6</v>
      </c>
      <c r="D36" s="578">
        <v>14.2</v>
      </c>
      <c r="E36" s="536">
        <v>-4.9000000000000004</v>
      </c>
      <c r="F36" s="578"/>
      <c r="G36" s="727">
        <v>41.5</v>
      </c>
      <c r="H36" s="578">
        <v>30.7</v>
      </c>
      <c r="I36" s="727">
        <v>40</v>
      </c>
      <c r="J36" s="733">
        <v>49.1</v>
      </c>
    </row>
    <row r="37" spans="2:10" ht="18.75" x14ac:dyDescent="0.45">
      <c r="B37" s="392" t="s">
        <v>506</v>
      </c>
      <c r="C37" s="635">
        <v>4382</v>
      </c>
      <c r="D37" s="635">
        <v>3446.9</v>
      </c>
      <c r="E37" s="635">
        <v>7828.9</v>
      </c>
      <c r="F37" s="635"/>
      <c r="G37" s="380">
        <v>50755.8</v>
      </c>
      <c r="H37" s="635">
        <v>7957.6</v>
      </c>
      <c r="I37" s="380">
        <v>58713.4</v>
      </c>
      <c r="J37" s="781">
        <v>11778.2</v>
      </c>
    </row>
    <row r="38" spans="2:10" ht="18.75" x14ac:dyDescent="0.45">
      <c r="B38" s="663"/>
      <c r="C38" s="752">
        <v>-25</v>
      </c>
      <c r="D38" s="118">
        <v>18.899999999999999</v>
      </c>
      <c r="E38" s="752">
        <v>-10.5</v>
      </c>
      <c r="F38" s="113"/>
      <c r="G38" s="118">
        <v>41.9</v>
      </c>
      <c r="H38" s="118">
        <v>30.7</v>
      </c>
      <c r="I38" s="118">
        <v>40.200000000000003</v>
      </c>
      <c r="J38" s="126">
        <v>47</v>
      </c>
    </row>
    <row r="39" spans="2:10" ht="18.75" x14ac:dyDescent="0.45">
      <c r="B39" s="655" t="s">
        <v>507</v>
      </c>
      <c r="C39" s="380">
        <v>4294.8</v>
      </c>
      <c r="D39" s="113">
        <v>3581.2</v>
      </c>
      <c r="E39" s="113">
        <v>7876</v>
      </c>
      <c r="F39" s="113"/>
      <c r="G39" s="113">
        <v>52051.199999999997</v>
      </c>
      <c r="H39" s="113">
        <v>8307.9</v>
      </c>
      <c r="I39" s="113">
        <v>60359.1</v>
      </c>
      <c r="J39" s="121">
        <v>11725.8</v>
      </c>
    </row>
    <row r="40" spans="2:10" ht="18.75" x14ac:dyDescent="0.45">
      <c r="B40" s="655"/>
      <c r="C40" s="752">
        <v>-27.2</v>
      </c>
      <c r="D40" s="118">
        <v>23.3</v>
      </c>
      <c r="E40" s="752">
        <v>-10.5</v>
      </c>
      <c r="F40" s="113"/>
      <c r="G40" s="118">
        <v>37.4</v>
      </c>
      <c r="H40" s="118">
        <v>32.299999999999997</v>
      </c>
      <c r="I40" s="118">
        <v>36.700000000000003</v>
      </c>
      <c r="J40" s="126">
        <v>45.5</v>
      </c>
    </row>
    <row r="41" spans="2:10" ht="18.75" x14ac:dyDescent="0.45">
      <c r="B41" s="655" t="s">
        <v>508</v>
      </c>
      <c r="C41" s="113">
        <v>4486.1000000000004</v>
      </c>
      <c r="D41" s="113">
        <v>3586.7</v>
      </c>
      <c r="E41" s="113">
        <v>8072.8</v>
      </c>
      <c r="F41" s="113"/>
      <c r="G41" s="113">
        <v>53165.599999999999</v>
      </c>
      <c r="H41" s="113">
        <v>8551.7000000000007</v>
      </c>
      <c r="I41" s="113">
        <v>61717.3</v>
      </c>
      <c r="J41" s="121">
        <v>11736.3</v>
      </c>
    </row>
    <row r="42" spans="2:10" ht="19.5" thickBot="1" x14ac:dyDescent="0.5">
      <c r="B42" s="980"/>
      <c r="C42" s="116">
        <v>-19.8</v>
      </c>
      <c r="D42" s="115">
        <v>16.7</v>
      </c>
      <c r="E42" s="116">
        <v>-6.8</v>
      </c>
      <c r="F42" s="115"/>
      <c r="G42" s="115">
        <v>36.700000000000003</v>
      </c>
      <c r="H42" s="115">
        <v>30.8</v>
      </c>
      <c r="I42" s="115">
        <v>35.799999999999997</v>
      </c>
      <c r="J42" s="124">
        <v>48.2</v>
      </c>
    </row>
    <row r="43" spans="2:10" ht="51" customHeight="1" x14ac:dyDescent="0.2">
      <c r="B43" s="1205" t="s">
        <v>355</v>
      </c>
      <c r="C43" s="1219"/>
      <c r="D43" s="1219"/>
      <c r="E43" s="1219"/>
      <c r="F43" s="1219"/>
      <c r="G43" s="1219"/>
      <c r="H43" s="1219"/>
      <c r="I43" s="1219"/>
      <c r="J43" s="1219"/>
    </row>
    <row r="44" spans="2:10" ht="18.75" customHeight="1" x14ac:dyDescent="0.2">
      <c r="B44" s="1219" t="s">
        <v>286</v>
      </c>
      <c r="C44" s="1219"/>
      <c r="D44" s="1219"/>
      <c r="E44" s="1219"/>
      <c r="F44" s="1219"/>
      <c r="G44" s="1219"/>
      <c r="H44" s="1219"/>
      <c r="I44" s="1219"/>
      <c r="J44" s="1219"/>
    </row>
    <row r="45" spans="2:10" ht="35.25" customHeight="1" x14ac:dyDescent="0.2">
      <c r="B45" s="1290" t="s">
        <v>287</v>
      </c>
      <c r="C45" s="1291"/>
      <c r="D45" s="1291"/>
      <c r="E45" s="1291"/>
      <c r="F45" s="1291"/>
      <c r="G45" s="1291"/>
      <c r="H45" s="1291"/>
      <c r="I45" s="1291"/>
      <c r="J45" s="1291"/>
    </row>
    <row r="46" spans="2:10" ht="15.75" x14ac:dyDescent="0.2">
      <c r="B46" s="801"/>
      <c r="C46" s="801"/>
      <c r="D46" s="801"/>
      <c r="E46" s="801"/>
      <c r="F46" s="801"/>
      <c r="G46" s="801"/>
      <c r="H46" s="801"/>
      <c r="I46" s="801"/>
      <c r="J46" s="801"/>
    </row>
    <row r="47" spans="2:10" ht="19.5" customHeight="1" x14ac:dyDescent="0.45">
      <c r="B47" s="801"/>
      <c r="C47" s="801"/>
      <c r="D47" s="801"/>
      <c r="E47" s="801"/>
      <c r="F47" s="801"/>
      <c r="G47" s="801"/>
      <c r="H47" s="801"/>
      <c r="I47" s="801"/>
      <c r="J47" s="603" t="s">
        <v>318</v>
      </c>
    </row>
    <row r="48" spans="2:10" ht="17.25" customHeight="1" x14ac:dyDescent="0.45">
      <c r="B48" s="801"/>
      <c r="C48" s="801"/>
      <c r="D48" s="801"/>
      <c r="E48" s="801"/>
      <c r="F48" s="801"/>
      <c r="G48" s="801"/>
      <c r="H48" s="801"/>
      <c r="I48" s="801"/>
      <c r="J48" s="603" t="s">
        <v>501</v>
      </c>
    </row>
    <row r="49" spans="2:11" ht="17.25" customHeight="1" x14ac:dyDescent="0.45">
      <c r="B49" s="801"/>
      <c r="C49" s="801"/>
      <c r="D49" s="801"/>
      <c r="E49" s="801"/>
      <c r="F49" s="801"/>
      <c r="G49" s="801"/>
      <c r="H49" s="801"/>
      <c r="I49" s="801"/>
      <c r="J49" s="603" t="s">
        <v>319</v>
      </c>
    </row>
    <row r="50" spans="2:11" ht="17.25" customHeight="1" x14ac:dyDescent="0.2">
      <c r="B50" s="801"/>
      <c r="C50" s="801"/>
      <c r="D50" s="801"/>
      <c r="E50" s="801"/>
      <c r="F50" s="801"/>
      <c r="G50" s="801"/>
      <c r="H50" s="801"/>
      <c r="I50" s="801"/>
      <c r="J50" s="63">
        <v>21</v>
      </c>
    </row>
    <row r="51" spans="2:11" ht="17.25" customHeight="1" x14ac:dyDescent="0.2"/>
    <row r="52" spans="2:11" ht="17.25" customHeight="1" x14ac:dyDescent="0.2"/>
    <row r="53" spans="2:11" ht="17.25" customHeight="1" x14ac:dyDescent="0.2"/>
    <row r="54" spans="2:11" ht="17.25" customHeight="1" x14ac:dyDescent="0.45">
      <c r="K54" s="935"/>
    </row>
  </sheetData>
  <mergeCells count="11">
    <mergeCell ref="B45:J45"/>
    <mergeCell ref="J3:J4"/>
    <mergeCell ref="D14:H14"/>
    <mergeCell ref="D29:H29"/>
    <mergeCell ref="B43:J43"/>
    <mergeCell ref="B44:J44"/>
    <mergeCell ref="D5:H5"/>
    <mergeCell ref="B3:B4"/>
    <mergeCell ref="C3:E3"/>
    <mergeCell ref="F3:F4"/>
    <mergeCell ref="G3:I3"/>
  </mergeCells>
  <printOptions horizontalCentered="1" verticalCentered="1"/>
  <pageMargins left="0.19685039370078741" right="0.19685039370078741" top="0" bottom="0.11811023622047245" header="0.19685039370078741" footer="0.19685039370078741"/>
  <pageSetup paperSize="9" scale="7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4"/>
  <sheetViews>
    <sheetView rightToLeft="1" view="pageBreakPreview" topLeftCell="A40" zoomScale="115" zoomScaleNormal="100" zoomScaleSheetLayoutView="115" workbookViewId="0">
      <selection activeCell="A47" sqref="A47:XFD47"/>
    </sheetView>
  </sheetViews>
  <sheetFormatPr defaultRowHeight="14.25" x14ac:dyDescent="0.2"/>
  <cols>
    <col min="1" max="1" width="7.125" style="853" customWidth="1"/>
    <col min="2" max="2" width="11" style="853" customWidth="1"/>
    <col min="3" max="3" width="9.75" style="853" customWidth="1"/>
    <col min="4" max="4" width="11.25" style="853" customWidth="1"/>
    <col min="5" max="5" width="1.25" style="853" customWidth="1"/>
    <col min="6" max="6" width="9.375" style="853" customWidth="1"/>
    <col min="7" max="7" width="9.625" style="853" customWidth="1"/>
    <col min="8" max="8" width="13.375" style="853" customWidth="1"/>
    <col min="9" max="9" width="12.375" style="853" customWidth="1"/>
    <col min="10" max="10" width="15.375" style="853" customWidth="1"/>
    <col min="11" max="11" width="3.75" style="853" customWidth="1"/>
    <col min="12" max="16384" width="9" style="853"/>
  </cols>
  <sheetData>
    <row r="1" spans="2:10" ht="15" thickBot="1" x14ac:dyDescent="0.25"/>
    <row r="2" spans="2:10" ht="28.5" customHeight="1" thickBot="1" x14ac:dyDescent="0.65">
      <c r="B2" s="989" t="s">
        <v>288</v>
      </c>
      <c r="C2" s="855"/>
      <c r="D2" s="855"/>
      <c r="E2" s="855"/>
      <c r="F2" s="855"/>
      <c r="G2" s="855"/>
      <c r="H2" s="855"/>
      <c r="I2" s="855"/>
      <c r="J2" s="856" t="s">
        <v>11</v>
      </c>
    </row>
    <row r="3" spans="2:10" ht="42" customHeight="1" thickBot="1" x14ac:dyDescent="0.25">
      <c r="B3" s="1166"/>
      <c r="C3" s="1162" t="s">
        <v>126</v>
      </c>
      <c r="D3" s="1162"/>
      <c r="E3" s="1162"/>
      <c r="F3" s="1160" t="s">
        <v>127</v>
      </c>
      <c r="G3" s="1162"/>
      <c r="H3" s="1160" t="s">
        <v>128</v>
      </c>
      <c r="I3" s="1162" t="s">
        <v>130</v>
      </c>
      <c r="J3" s="1189"/>
    </row>
    <row r="4" spans="2:10" ht="36" customHeight="1" thickBot="1" x14ac:dyDescent="0.25">
      <c r="B4" s="1167"/>
      <c r="C4" s="991" t="s">
        <v>119</v>
      </c>
      <c r="D4" s="991" t="s">
        <v>289</v>
      </c>
      <c r="E4" s="1172"/>
      <c r="F4" s="991" t="s">
        <v>119</v>
      </c>
      <c r="G4" s="991" t="s">
        <v>290</v>
      </c>
      <c r="H4" s="1172"/>
      <c r="I4" s="991" t="s">
        <v>129</v>
      </c>
      <c r="J4" s="156" t="s">
        <v>244</v>
      </c>
    </row>
    <row r="5" spans="2:10" ht="17.25" customHeight="1" x14ac:dyDescent="0.45">
      <c r="B5" s="870"/>
      <c r="C5" s="865"/>
      <c r="D5" s="1168" t="s">
        <v>117</v>
      </c>
      <c r="E5" s="1168"/>
      <c r="F5" s="1168"/>
      <c r="G5" s="1168"/>
      <c r="H5" s="1168"/>
      <c r="I5" s="865"/>
      <c r="J5" s="866"/>
    </row>
    <row r="6" spans="2:10" ht="17.25" customHeight="1" x14ac:dyDescent="0.45">
      <c r="B6" s="898">
        <v>1398</v>
      </c>
      <c r="C6" s="904">
        <v>764.3</v>
      </c>
      <c r="D6" s="904">
        <v>2932.8</v>
      </c>
      <c r="E6" s="904"/>
      <c r="F6" s="904">
        <v>394.2</v>
      </c>
      <c r="G6" s="904">
        <v>73.599999999999994</v>
      </c>
      <c r="H6" s="904">
        <v>20385.099999999999</v>
      </c>
      <c r="I6" s="904">
        <v>1310.4000000000001</v>
      </c>
      <c r="J6" s="108">
        <v>56.5</v>
      </c>
    </row>
    <row r="7" spans="2:10" ht="17.25" customHeight="1" x14ac:dyDescent="0.45">
      <c r="B7" s="898"/>
      <c r="C7" s="122">
        <v>4.5</v>
      </c>
      <c r="D7" s="122">
        <v>27</v>
      </c>
      <c r="E7" s="122"/>
      <c r="F7" s="122">
        <v>73.7</v>
      </c>
      <c r="G7" s="122">
        <v>28.7</v>
      </c>
      <c r="H7" s="122">
        <v>23.9</v>
      </c>
      <c r="I7" s="122">
        <v>52.1</v>
      </c>
      <c r="J7" s="123">
        <v>4.4000000000000004</v>
      </c>
    </row>
    <row r="8" spans="2:10" ht="17.25" customHeight="1" x14ac:dyDescent="0.45">
      <c r="B8" s="898">
        <v>1399</v>
      </c>
      <c r="C8" s="242">
        <v>1152.2</v>
      </c>
      <c r="D8" s="242">
        <v>3969.7</v>
      </c>
      <c r="E8" s="242"/>
      <c r="F8" s="242">
        <v>341.1</v>
      </c>
      <c r="G8" s="242">
        <v>146.80000000000001</v>
      </c>
      <c r="H8" s="242">
        <v>29675.200000000001</v>
      </c>
      <c r="I8" s="242">
        <v>1984.2</v>
      </c>
      <c r="J8" s="243">
        <v>70.400000000000006</v>
      </c>
    </row>
    <row r="9" spans="2:10" ht="17.25" customHeight="1" x14ac:dyDescent="0.45">
      <c r="B9" s="898"/>
      <c r="C9" s="263">
        <v>50.8</v>
      </c>
      <c r="D9" s="263">
        <v>35.4</v>
      </c>
      <c r="E9" s="263"/>
      <c r="F9" s="263">
        <v>-13.5</v>
      </c>
      <c r="G9" s="263">
        <v>99.5</v>
      </c>
      <c r="H9" s="263">
        <v>45.6</v>
      </c>
      <c r="I9" s="263">
        <v>51.4</v>
      </c>
      <c r="J9" s="264">
        <v>24.6</v>
      </c>
    </row>
    <row r="10" spans="2:10" ht="17.25" customHeight="1" x14ac:dyDescent="0.45">
      <c r="B10" s="895">
        <v>1400</v>
      </c>
      <c r="C10" s="240">
        <v>1327.4</v>
      </c>
      <c r="D10" s="240">
        <v>4542.7</v>
      </c>
      <c r="E10" s="240"/>
      <c r="F10" s="240">
        <v>464.2</v>
      </c>
      <c r="G10" s="240">
        <v>229.1</v>
      </c>
      <c r="H10" s="240">
        <v>42321.8</v>
      </c>
      <c r="I10" s="240">
        <v>3049</v>
      </c>
      <c r="J10" s="120">
        <v>88</v>
      </c>
    </row>
    <row r="11" spans="2:10" ht="17.25" customHeight="1" x14ac:dyDescent="0.45">
      <c r="B11" s="908"/>
      <c r="C11" s="263">
        <v>15.2</v>
      </c>
      <c r="D11" s="263">
        <v>14.4</v>
      </c>
      <c r="E11" s="263"/>
      <c r="F11" s="263">
        <v>36.1</v>
      </c>
      <c r="G11" s="263">
        <v>56.1</v>
      </c>
      <c r="H11" s="263">
        <v>42.6</v>
      </c>
      <c r="I11" s="263">
        <v>53.7</v>
      </c>
      <c r="J11" s="264">
        <v>25</v>
      </c>
    </row>
    <row r="12" spans="2:10" ht="17.25" customHeight="1" x14ac:dyDescent="0.45">
      <c r="B12" s="898">
        <v>1401</v>
      </c>
      <c r="C12" s="904">
        <v>1839</v>
      </c>
      <c r="D12" s="904">
        <v>7497.1</v>
      </c>
      <c r="E12" s="904"/>
      <c r="F12" s="904">
        <v>886</v>
      </c>
      <c r="G12" s="904">
        <v>434.7</v>
      </c>
      <c r="H12" s="904">
        <v>61591.199999999997</v>
      </c>
      <c r="I12" s="904">
        <v>5048.1000000000004</v>
      </c>
      <c r="J12" s="120">
        <v>125.9</v>
      </c>
    </row>
    <row r="13" spans="2:10" ht="17.25" customHeight="1" thickBot="1" x14ac:dyDescent="0.5">
      <c r="B13" s="867"/>
      <c r="C13" s="582">
        <v>38.5</v>
      </c>
      <c r="D13" s="582">
        <v>65</v>
      </c>
      <c r="E13" s="582"/>
      <c r="F13" s="582">
        <v>90.9</v>
      </c>
      <c r="G13" s="582">
        <v>89.7</v>
      </c>
      <c r="H13" s="582">
        <v>45.5</v>
      </c>
      <c r="I13" s="582">
        <v>65.599999999999994</v>
      </c>
      <c r="J13" s="583">
        <v>43.1</v>
      </c>
    </row>
    <row r="14" spans="2:10" ht="17.25" customHeight="1" x14ac:dyDescent="0.45">
      <c r="B14" s="870"/>
      <c r="C14" s="106"/>
      <c r="D14" s="1295" t="s">
        <v>117</v>
      </c>
      <c r="E14" s="1295"/>
      <c r="F14" s="1295"/>
      <c r="G14" s="1295"/>
      <c r="H14" s="1295"/>
      <c r="I14" s="106"/>
      <c r="J14" s="107"/>
    </row>
    <row r="15" spans="2:10" ht="17.25" customHeight="1" x14ac:dyDescent="0.45">
      <c r="B15" s="908">
        <v>1401</v>
      </c>
      <c r="C15" s="287"/>
      <c r="D15" s="287"/>
      <c r="E15" s="287"/>
      <c r="F15" s="287"/>
      <c r="G15" s="287"/>
      <c r="H15" s="287"/>
      <c r="I15" s="287"/>
      <c r="J15" s="310"/>
    </row>
    <row r="16" spans="2:10" ht="17.25" customHeight="1" x14ac:dyDescent="0.45">
      <c r="B16" s="898" t="s">
        <v>2</v>
      </c>
      <c r="C16" s="904">
        <v>1565.7</v>
      </c>
      <c r="D16" s="904">
        <v>5319</v>
      </c>
      <c r="E16" s="904"/>
      <c r="F16" s="904">
        <v>665.8</v>
      </c>
      <c r="G16" s="904">
        <v>400</v>
      </c>
      <c r="H16" s="904">
        <v>48936.5</v>
      </c>
      <c r="I16" s="904">
        <v>2828</v>
      </c>
      <c r="J16" s="108">
        <v>151.30000000000001</v>
      </c>
    </row>
    <row r="17" spans="2:10" ht="17.25" customHeight="1" x14ac:dyDescent="0.45">
      <c r="B17" s="898"/>
      <c r="C17" s="122">
        <v>18</v>
      </c>
      <c r="D17" s="122">
        <v>17.100000000000001</v>
      </c>
      <c r="E17" s="122"/>
      <c r="F17" s="122">
        <v>43.4</v>
      </c>
      <c r="G17" s="122">
        <v>74.599999999999994</v>
      </c>
      <c r="H17" s="122">
        <v>15.6</v>
      </c>
      <c r="I17" s="122">
        <v>-7.2</v>
      </c>
      <c r="J17" s="123">
        <v>71.900000000000006</v>
      </c>
    </row>
    <row r="18" spans="2:10" ht="17.25" customHeight="1" x14ac:dyDescent="0.45">
      <c r="B18" s="898" t="s">
        <v>1</v>
      </c>
      <c r="C18" s="904">
        <v>1712.8</v>
      </c>
      <c r="D18" s="904">
        <v>5149.1000000000004</v>
      </c>
      <c r="E18" s="904"/>
      <c r="F18" s="904">
        <v>649.9</v>
      </c>
      <c r="G18" s="904">
        <v>409.2</v>
      </c>
      <c r="H18" s="904">
        <v>53363.5</v>
      </c>
      <c r="I18" s="904">
        <v>3226.1</v>
      </c>
      <c r="J18" s="108">
        <v>126.3</v>
      </c>
    </row>
    <row r="19" spans="2:10" ht="17.25" customHeight="1" x14ac:dyDescent="0.45">
      <c r="B19" s="898"/>
      <c r="C19" s="122">
        <v>29</v>
      </c>
      <c r="D19" s="122">
        <v>13.3</v>
      </c>
      <c r="E19" s="122"/>
      <c r="F19" s="122">
        <v>40</v>
      </c>
      <c r="G19" s="122">
        <v>78.599999999999994</v>
      </c>
      <c r="H19" s="122">
        <v>26.1</v>
      </c>
      <c r="I19" s="122">
        <v>5.8</v>
      </c>
      <c r="J19" s="123">
        <v>43.5</v>
      </c>
    </row>
    <row r="20" spans="2:10" ht="17.25" customHeight="1" x14ac:dyDescent="0.45">
      <c r="B20" s="957" t="s">
        <v>3</v>
      </c>
      <c r="C20" s="532">
        <v>1839</v>
      </c>
      <c r="D20" s="532">
        <v>7497.1</v>
      </c>
      <c r="E20" s="532"/>
      <c r="F20" s="532">
        <v>886</v>
      </c>
      <c r="G20" s="532">
        <v>434.7</v>
      </c>
      <c r="H20" s="532">
        <v>61591.199999999997</v>
      </c>
      <c r="I20" s="532">
        <v>5048.1000000000004</v>
      </c>
      <c r="J20" s="547">
        <v>125.9</v>
      </c>
    </row>
    <row r="21" spans="2:10" ht="17.25" customHeight="1" x14ac:dyDescent="0.45">
      <c r="B21" s="931"/>
      <c r="C21" s="536">
        <v>38.5</v>
      </c>
      <c r="D21" s="536">
        <v>65</v>
      </c>
      <c r="E21" s="536"/>
      <c r="F21" s="536">
        <v>90.9</v>
      </c>
      <c r="G21" s="536">
        <v>89.7</v>
      </c>
      <c r="H21" s="536">
        <v>45.5</v>
      </c>
      <c r="I21" s="536">
        <v>65.599999999999994</v>
      </c>
      <c r="J21" s="584">
        <v>43.1</v>
      </c>
    </row>
    <row r="22" spans="2:10" ht="17.25" customHeight="1" x14ac:dyDescent="0.45">
      <c r="B22" s="898">
        <v>1402</v>
      </c>
      <c r="C22" s="122"/>
      <c r="D22" s="122"/>
      <c r="E22" s="122"/>
      <c r="F22" s="122"/>
      <c r="G22" s="122"/>
      <c r="H22" s="122"/>
      <c r="I22" s="122"/>
      <c r="J22" s="730"/>
    </row>
    <row r="23" spans="2:10" ht="17.25" customHeight="1" x14ac:dyDescent="0.45">
      <c r="B23" s="931" t="s">
        <v>359</v>
      </c>
      <c r="C23" s="904">
        <v>1894.1</v>
      </c>
      <c r="D23" s="904">
        <v>7578.8</v>
      </c>
      <c r="E23" s="904"/>
      <c r="F23" s="904">
        <v>887.2</v>
      </c>
      <c r="G23" s="904">
        <v>497.5</v>
      </c>
      <c r="H23" s="904">
        <v>63794.3</v>
      </c>
      <c r="I23" s="904">
        <v>3865</v>
      </c>
      <c r="J23" s="108">
        <v>151</v>
      </c>
    </row>
    <row r="24" spans="2:10" ht="17.25" customHeight="1" x14ac:dyDescent="0.45">
      <c r="B24" s="931"/>
      <c r="C24" s="676">
        <v>3</v>
      </c>
      <c r="D24" s="676">
        <v>1.1000000000000001</v>
      </c>
      <c r="E24" s="536"/>
      <c r="F24" s="676">
        <v>0.1</v>
      </c>
      <c r="G24" s="536">
        <v>14.4</v>
      </c>
      <c r="H24" s="676">
        <v>3.6</v>
      </c>
      <c r="I24" s="676">
        <v>-23.4</v>
      </c>
      <c r="J24" s="733">
        <v>19.899999999999999</v>
      </c>
    </row>
    <row r="25" spans="2:10" ht="17.25" customHeight="1" x14ac:dyDescent="0.45">
      <c r="B25" s="931" t="s">
        <v>322</v>
      </c>
      <c r="C25" s="904">
        <v>1987.5</v>
      </c>
      <c r="D25" s="904">
        <v>8241.6</v>
      </c>
      <c r="E25" s="904"/>
      <c r="F25" s="904">
        <v>862</v>
      </c>
      <c r="G25" s="904">
        <v>760.3</v>
      </c>
      <c r="H25" s="904">
        <v>69221.3</v>
      </c>
      <c r="I25" s="904">
        <v>3045.1</v>
      </c>
      <c r="J25" s="108">
        <v>191.2</v>
      </c>
    </row>
    <row r="26" spans="2:10" ht="17.25" customHeight="1" x14ac:dyDescent="0.45">
      <c r="B26" s="931"/>
      <c r="C26" s="536">
        <v>8.1</v>
      </c>
      <c r="D26" s="536">
        <v>9.9</v>
      </c>
      <c r="E26" s="1037"/>
      <c r="F26" s="1038">
        <v>-2.7</v>
      </c>
      <c r="G26" s="536">
        <v>74.900000000000006</v>
      </c>
      <c r="H26" s="676">
        <v>12.4</v>
      </c>
      <c r="I26" s="536">
        <v>-39.700000000000003</v>
      </c>
      <c r="J26" s="733">
        <v>51.9</v>
      </c>
    </row>
    <row r="27" spans="2:10" ht="17.25" customHeight="1" x14ac:dyDescent="0.45">
      <c r="B27" s="975" t="s">
        <v>352</v>
      </c>
      <c r="C27" s="635">
        <v>2079.8000000000002</v>
      </c>
      <c r="D27" s="635">
        <v>7880.3</v>
      </c>
      <c r="E27" s="635"/>
      <c r="F27" s="635">
        <v>874</v>
      </c>
      <c r="G27" s="635">
        <v>902.2</v>
      </c>
      <c r="H27" s="380">
        <v>73453.600000000006</v>
      </c>
      <c r="I27" s="635">
        <v>3493.7</v>
      </c>
      <c r="J27" s="781">
        <v>149.1</v>
      </c>
    </row>
    <row r="28" spans="2:10" ht="17.25" customHeight="1" thickBot="1" x14ac:dyDescent="0.5">
      <c r="B28" s="980"/>
      <c r="C28" s="116">
        <v>13.1</v>
      </c>
      <c r="D28" s="116">
        <v>5.0999999999999996</v>
      </c>
      <c r="E28" s="116"/>
      <c r="F28" s="116">
        <v>-1.4</v>
      </c>
      <c r="G28" s="116">
        <v>107.5</v>
      </c>
      <c r="H28" s="116">
        <v>19.3</v>
      </c>
      <c r="I28" s="116">
        <v>-30.8</v>
      </c>
      <c r="J28" s="124">
        <v>18.399999999999999</v>
      </c>
    </row>
    <row r="29" spans="2:10" ht="17.25" customHeight="1" x14ac:dyDescent="0.45">
      <c r="B29" s="870"/>
      <c r="C29" s="106"/>
      <c r="D29" s="1295" t="s">
        <v>118</v>
      </c>
      <c r="E29" s="1295"/>
      <c r="F29" s="1295"/>
      <c r="G29" s="1295"/>
      <c r="H29" s="1295"/>
      <c r="I29" s="106"/>
      <c r="J29" s="107"/>
    </row>
    <row r="30" spans="2:10" ht="17.25" customHeight="1" x14ac:dyDescent="0.45">
      <c r="B30" s="957">
        <v>1402</v>
      </c>
      <c r="C30" s="532"/>
      <c r="D30" s="532"/>
      <c r="E30" s="532"/>
      <c r="F30" s="532"/>
      <c r="G30" s="532"/>
      <c r="H30" s="532"/>
      <c r="I30" s="532"/>
      <c r="J30" s="108"/>
    </row>
    <row r="31" spans="2:10" ht="17.25" customHeight="1" x14ac:dyDescent="0.45">
      <c r="B31" s="957" t="s">
        <v>489</v>
      </c>
      <c r="C31" s="532">
        <v>1926.9</v>
      </c>
      <c r="D31" s="532">
        <v>7540.6</v>
      </c>
      <c r="E31" s="532"/>
      <c r="F31" s="532">
        <v>902</v>
      </c>
      <c r="G31" s="532">
        <v>702.8</v>
      </c>
      <c r="H31" s="532">
        <v>65105.599999999999</v>
      </c>
      <c r="I31" s="581">
        <v>4032.3</v>
      </c>
      <c r="J31" s="1039">
        <v>142</v>
      </c>
    </row>
    <row r="32" spans="2:10" ht="17.25" customHeight="1" x14ac:dyDescent="0.45">
      <c r="B32" s="898"/>
      <c r="C32" s="122">
        <v>26.7</v>
      </c>
      <c r="D32" s="122">
        <v>46.5</v>
      </c>
      <c r="E32" s="122"/>
      <c r="F32" s="122">
        <v>72.2</v>
      </c>
      <c r="G32" s="122">
        <v>147.5</v>
      </c>
      <c r="H32" s="122">
        <v>42.5</v>
      </c>
      <c r="I32" s="122">
        <v>45.8</v>
      </c>
      <c r="J32" s="123">
        <v>39.1</v>
      </c>
    </row>
    <row r="33" spans="2:10" ht="17.25" customHeight="1" x14ac:dyDescent="0.45">
      <c r="B33" s="898" t="s">
        <v>490</v>
      </c>
      <c r="C33" s="904">
        <v>1965</v>
      </c>
      <c r="D33" s="904">
        <v>7844.3</v>
      </c>
      <c r="E33" s="904"/>
      <c r="F33" s="904">
        <v>886.4</v>
      </c>
      <c r="G33" s="904">
        <v>713.5</v>
      </c>
      <c r="H33" s="904">
        <v>66945.600000000006</v>
      </c>
      <c r="I33" s="904">
        <v>3881.4</v>
      </c>
      <c r="J33" s="108">
        <v>134.5</v>
      </c>
    </row>
    <row r="34" spans="2:10" ht="17.25" customHeight="1" x14ac:dyDescent="0.45">
      <c r="B34" s="898"/>
      <c r="C34" s="122">
        <v>25.2</v>
      </c>
      <c r="D34" s="122">
        <v>55.6</v>
      </c>
      <c r="E34" s="122"/>
      <c r="F34" s="122">
        <v>42.7</v>
      </c>
      <c r="G34" s="122">
        <v>104.3</v>
      </c>
      <c r="H34" s="122">
        <v>42.1</v>
      </c>
      <c r="I34" s="122">
        <v>26.5</v>
      </c>
      <c r="J34" s="123">
        <v>16.7</v>
      </c>
    </row>
    <row r="35" spans="2:10" ht="17.25" customHeight="1" x14ac:dyDescent="0.45">
      <c r="B35" s="898" t="s">
        <v>491</v>
      </c>
      <c r="C35" s="904">
        <v>1987.5</v>
      </c>
      <c r="D35" s="904">
        <v>8241.6</v>
      </c>
      <c r="E35" s="904"/>
      <c r="F35" s="904">
        <v>862</v>
      </c>
      <c r="G35" s="904">
        <v>760.3</v>
      </c>
      <c r="H35" s="904">
        <v>69221.3</v>
      </c>
      <c r="I35" s="904">
        <v>3045.1</v>
      </c>
      <c r="J35" s="108">
        <v>191.2</v>
      </c>
    </row>
    <row r="36" spans="2:10" ht="17.25" customHeight="1" x14ac:dyDescent="0.45">
      <c r="B36" s="931"/>
      <c r="C36" s="536">
        <v>26.9</v>
      </c>
      <c r="D36" s="536">
        <v>54.9</v>
      </c>
      <c r="E36" s="536"/>
      <c r="F36" s="536">
        <v>29.5</v>
      </c>
      <c r="G36" s="536">
        <v>90.1</v>
      </c>
      <c r="H36" s="536">
        <v>41.5</v>
      </c>
      <c r="I36" s="536">
        <v>7.7</v>
      </c>
      <c r="J36" s="584">
        <v>26.4</v>
      </c>
    </row>
    <row r="37" spans="2:10" ht="17.25" customHeight="1" x14ac:dyDescent="0.45">
      <c r="B37" s="655" t="s">
        <v>506</v>
      </c>
      <c r="C37" s="113">
        <v>2030.6</v>
      </c>
      <c r="D37" s="113">
        <v>7989.7</v>
      </c>
      <c r="E37" s="113"/>
      <c r="F37" s="113">
        <v>859.2</v>
      </c>
      <c r="G37" s="113">
        <v>898.7</v>
      </c>
      <c r="H37" s="113">
        <v>70491.600000000006</v>
      </c>
      <c r="I37" s="113">
        <v>3024.5</v>
      </c>
      <c r="J37" s="121">
        <v>168.2</v>
      </c>
    </row>
    <row r="38" spans="2:10" ht="17.25" customHeight="1" x14ac:dyDescent="0.45">
      <c r="B38" s="655"/>
      <c r="C38" s="125">
        <v>17.3</v>
      </c>
      <c r="D38" s="125">
        <v>50.6</v>
      </c>
      <c r="E38" s="125"/>
      <c r="F38" s="125">
        <v>48.2</v>
      </c>
      <c r="G38" s="125">
        <v>124.8</v>
      </c>
      <c r="H38" s="125">
        <v>41.3</v>
      </c>
      <c r="I38" s="125">
        <v>-2.4</v>
      </c>
      <c r="J38" s="126">
        <v>16.2</v>
      </c>
    </row>
    <row r="39" spans="2:10" ht="17.25" customHeight="1" x14ac:dyDescent="0.45">
      <c r="B39" s="655" t="s">
        <v>507</v>
      </c>
      <c r="C39" s="113">
        <v>2066.6</v>
      </c>
      <c r="D39" s="113">
        <v>7897</v>
      </c>
      <c r="E39" s="113"/>
      <c r="F39" s="113">
        <v>872.4</v>
      </c>
      <c r="G39" s="113">
        <v>889.8</v>
      </c>
      <c r="H39" s="113">
        <v>72084.899999999994</v>
      </c>
      <c r="I39" s="113">
        <v>3138.4</v>
      </c>
      <c r="J39" s="121">
        <v>148.9</v>
      </c>
    </row>
    <row r="40" spans="2:10" ht="17.25" customHeight="1" x14ac:dyDescent="0.45">
      <c r="B40" s="655"/>
      <c r="C40" s="125">
        <v>19</v>
      </c>
      <c r="D40" s="125">
        <v>48.5</v>
      </c>
      <c r="E40" s="125"/>
      <c r="F40" s="125">
        <v>46.1</v>
      </c>
      <c r="G40" s="125">
        <v>119.4</v>
      </c>
      <c r="H40" s="125">
        <v>38.1</v>
      </c>
      <c r="I40" s="125">
        <v>-4</v>
      </c>
      <c r="J40" s="126">
        <v>17.3</v>
      </c>
    </row>
    <row r="41" spans="2:10" ht="17.25" customHeight="1" x14ac:dyDescent="0.45">
      <c r="B41" s="655" t="s">
        <v>508</v>
      </c>
      <c r="C41" s="113">
        <v>2079.8000000000002</v>
      </c>
      <c r="D41" s="113">
        <v>7880.3</v>
      </c>
      <c r="E41" s="113"/>
      <c r="F41" s="113">
        <v>874</v>
      </c>
      <c r="G41" s="113">
        <v>902.2</v>
      </c>
      <c r="H41" s="113">
        <v>73453.600000000006</v>
      </c>
      <c r="I41" s="113">
        <v>3493.7</v>
      </c>
      <c r="J41" s="121">
        <v>149.1</v>
      </c>
    </row>
    <row r="42" spans="2:10" ht="17.25" customHeight="1" thickBot="1" x14ac:dyDescent="0.5">
      <c r="B42" s="980"/>
      <c r="C42" s="116">
        <v>21.4</v>
      </c>
      <c r="D42" s="116">
        <v>53</v>
      </c>
      <c r="E42" s="116"/>
      <c r="F42" s="116">
        <v>34.5</v>
      </c>
      <c r="G42" s="116">
        <v>120.5</v>
      </c>
      <c r="H42" s="116">
        <v>37.6</v>
      </c>
      <c r="I42" s="116">
        <v>8.3000000000000007</v>
      </c>
      <c r="J42" s="124">
        <v>18.100000000000001</v>
      </c>
    </row>
    <row r="43" spans="2:10" ht="48" customHeight="1" x14ac:dyDescent="0.4">
      <c r="B43" s="1299" t="s">
        <v>356</v>
      </c>
      <c r="C43" s="1299"/>
      <c r="D43" s="1299"/>
      <c r="E43" s="1299"/>
      <c r="F43" s="1299"/>
      <c r="G43" s="1299"/>
      <c r="H43" s="1299"/>
      <c r="I43" s="1299"/>
      <c r="J43" s="1299"/>
    </row>
    <row r="44" spans="2:10" ht="17.25" customHeight="1" x14ac:dyDescent="0.2">
      <c r="B44" s="1205" t="s">
        <v>291</v>
      </c>
      <c r="C44" s="1219"/>
      <c r="D44" s="1219"/>
      <c r="E44" s="1219"/>
      <c r="F44" s="1219"/>
      <c r="G44" s="1219"/>
      <c r="H44" s="1219"/>
      <c r="I44" s="1219"/>
      <c r="J44" s="1219"/>
    </row>
    <row r="45" spans="2:10" ht="17.25" customHeight="1" x14ac:dyDescent="0.2">
      <c r="B45" s="483" t="s">
        <v>292</v>
      </c>
      <c r="C45" s="483"/>
      <c r="D45" s="483"/>
      <c r="E45" s="483"/>
      <c r="F45" s="483"/>
      <c r="G45" s="483"/>
      <c r="H45" s="483"/>
      <c r="I45" s="483"/>
      <c r="J45" s="483"/>
    </row>
    <row r="46" spans="2:10" ht="17.25" customHeight="1" x14ac:dyDescent="0.2">
      <c r="B46" s="799"/>
      <c r="C46" s="801"/>
      <c r="D46" s="801"/>
      <c r="E46" s="801"/>
      <c r="F46" s="801"/>
      <c r="G46" s="801"/>
      <c r="H46" s="801"/>
      <c r="I46" s="801"/>
      <c r="J46" s="801"/>
    </row>
    <row r="47" spans="2:10" ht="15.75" customHeight="1" x14ac:dyDescent="0.45">
      <c r="B47" s="483"/>
      <c r="C47" s="483"/>
      <c r="D47" s="483"/>
      <c r="E47" s="483"/>
      <c r="F47" s="483"/>
      <c r="G47" s="483"/>
      <c r="H47" s="483"/>
      <c r="I47" s="483"/>
      <c r="J47" s="478" t="s">
        <v>318</v>
      </c>
    </row>
    <row r="48" spans="2:10" ht="15" customHeight="1" x14ac:dyDescent="0.45">
      <c r="B48" s="483"/>
      <c r="C48" s="483"/>
      <c r="D48" s="483"/>
      <c r="E48" s="483"/>
      <c r="F48" s="483"/>
      <c r="G48" s="483"/>
      <c r="H48" s="483"/>
      <c r="I48" s="483"/>
      <c r="J48" s="478" t="s">
        <v>501</v>
      </c>
    </row>
    <row r="49" spans="2:11" ht="18.75" customHeight="1" x14ac:dyDescent="0.45">
      <c r="B49" s="483"/>
      <c r="C49" s="483"/>
      <c r="D49" s="483"/>
      <c r="E49" s="483"/>
      <c r="F49" s="483"/>
      <c r="G49" s="483"/>
      <c r="H49" s="483"/>
      <c r="I49" s="483"/>
      <c r="J49" s="478" t="s">
        <v>319</v>
      </c>
    </row>
    <row r="50" spans="2:11" ht="18.75" customHeight="1" x14ac:dyDescent="0.2">
      <c r="B50" s="483"/>
      <c r="C50" s="483"/>
      <c r="D50" s="483"/>
      <c r="E50" s="483"/>
      <c r="F50" s="483"/>
      <c r="G50" s="483"/>
      <c r="H50" s="483"/>
      <c r="I50" s="483"/>
      <c r="J50" s="63">
        <v>22</v>
      </c>
    </row>
    <row r="51" spans="2:11" ht="16.5" customHeight="1" x14ac:dyDescent="0.4">
      <c r="B51" s="983"/>
      <c r="C51" s="983"/>
      <c r="D51" s="983"/>
      <c r="E51" s="983"/>
      <c r="F51" s="983"/>
      <c r="G51" s="983"/>
      <c r="H51" s="983"/>
      <c r="I51" s="983"/>
      <c r="J51" s="983"/>
    </row>
    <row r="52" spans="2:11" ht="16.5" customHeight="1" x14ac:dyDescent="0.4">
      <c r="B52" s="983"/>
      <c r="C52" s="983"/>
      <c r="D52" s="983"/>
      <c r="E52" s="983"/>
      <c r="F52" s="983"/>
      <c r="G52" s="983"/>
      <c r="H52" s="983"/>
      <c r="I52" s="983"/>
      <c r="J52" s="983"/>
    </row>
    <row r="53" spans="2:11" ht="16.5" customHeight="1" x14ac:dyDescent="0.2"/>
    <row r="54" spans="2:11" ht="16.5" customHeight="1" x14ac:dyDescent="0.45">
      <c r="K54" s="935"/>
    </row>
  </sheetData>
  <mergeCells count="11">
    <mergeCell ref="D5:H5"/>
    <mergeCell ref="D14:H14"/>
    <mergeCell ref="D29:H29"/>
    <mergeCell ref="B43:J43"/>
    <mergeCell ref="B44:J44"/>
    <mergeCell ref="I3:J3"/>
    <mergeCell ref="B3:B4"/>
    <mergeCell ref="C3:D3"/>
    <mergeCell ref="E3:E4"/>
    <mergeCell ref="F3:G3"/>
    <mergeCell ref="H3:H4"/>
  </mergeCells>
  <printOptions horizontalCentered="1" verticalCentered="1"/>
  <pageMargins left="0.19685039370078741" right="0.19685039370078741" top="0.19685039370078741" bottom="0.11811023622047245" header="0.19685039370078741" footer="0.19685039370078741"/>
  <pageSetup paperSize="9" scale="7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2"/>
  <sheetViews>
    <sheetView rightToLeft="1" view="pageBreakPreview" topLeftCell="A19" zoomScaleNormal="100" zoomScaleSheetLayoutView="100" workbookViewId="0">
      <selection activeCell="E45" sqref="E45"/>
    </sheetView>
  </sheetViews>
  <sheetFormatPr defaultRowHeight="14.25" x14ac:dyDescent="0.2"/>
  <cols>
    <col min="1" max="1" width="3.125" style="853" customWidth="1"/>
    <col min="2" max="2" width="10.625" style="853" customWidth="1"/>
    <col min="3" max="3" width="14.875" style="853" customWidth="1"/>
    <col min="4" max="4" width="15.375" style="853" customWidth="1"/>
    <col min="5" max="5" width="13.125" style="853" customWidth="1"/>
    <col min="6" max="6" width="13.625" style="853" customWidth="1"/>
    <col min="7" max="7" width="1.75" style="853" customWidth="1"/>
    <col min="8" max="8" width="14.875" style="853" customWidth="1"/>
    <col min="9" max="9" width="17" style="853" customWidth="1"/>
    <col min="10" max="10" width="3.75" style="853" customWidth="1"/>
    <col min="11" max="16384" width="9" style="853"/>
  </cols>
  <sheetData>
    <row r="1" spans="2:9" ht="15" thickBot="1" x14ac:dyDescent="0.25"/>
    <row r="2" spans="2:9" ht="24.75" thickBot="1" x14ac:dyDescent="0.65">
      <c r="B2" s="1269" t="s">
        <v>293</v>
      </c>
      <c r="C2" s="1270"/>
      <c r="D2" s="1270"/>
      <c r="E2" s="855"/>
      <c r="F2" s="855"/>
      <c r="G2" s="855"/>
      <c r="H2" s="855"/>
      <c r="I2" s="856" t="s">
        <v>11</v>
      </c>
    </row>
    <row r="3" spans="2:9" ht="20.25" thickBot="1" x14ac:dyDescent="0.25">
      <c r="B3" s="1166"/>
      <c r="C3" s="1160" t="s">
        <v>131</v>
      </c>
      <c r="D3" s="1160" t="s">
        <v>132</v>
      </c>
      <c r="E3" s="1162" t="s">
        <v>136</v>
      </c>
      <c r="F3" s="1162"/>
      <c r="G3" s="1162"/>
      <c r="H3" s="1162" t="s">
        <v>472</v>
      </c>
      <c r="I3" s="1189"/>
    </row>
    <row r="4" spans="2:9" ht="19.5" thickBot="1" x14ac:dyDescent="0.25">
      <c r="B4" s="1167"/>
      <c r="C4" s="1161"/>
      <c r="D4" s="1161"/>
      <c r="E4" s="991" t="s">
        <v>133</v>
      </c>
      <c r="F4" s="991" t="s">
        <v>134</v>
      </c>
      <c r="G4" s="1172"/>
      <c r="H4" s="991" t="s">
        <v>123</v>
      </c>
      <c r="I4" s="894" t="s">
        <v>135</v>
      </c>
    </row>
    <row r="5" spans="2:9" ht="18.75" x14ac:dyDescent="0.45">
      <c r="B5" s="870"/>
      <c r="C5" s="865"/>
      <c r="D5" s="1168" t="s">
        <v>117</v>
      </c>
      <c r="E5" s="1168"/>
      <c r="F5" s="1168"/>
      <c r="G5" s="1014"/>
      <c r="H5" s="865"/>
      <c r="I5" s="866"/>
    </row>
    <row r="6" spans="2:9" ht="18.75" x14ac:dyDescent="0.45">
      <c r="B6" s="898">
        <v>1398</v>
      </c>
      <c r="C6" s="906">
        <v>717.5</v>
      </c>
      <c r="D6" s="904">
        <v>90</v>
      </c>
      <c r="E6" s="906">
        <v>2604.6999999999998</v>
      </c>
      <c r="F6" s="906">
        <v>222.4</v>
      </c>
      <c r="G6" s="906"/>
      <c r="H6" s="906">
        <v>636.29999999999995</v>
      </c>
      <c r="I6" s="907">
        <v>470.6</v>
      </c>
    </row>
    <row r="7" spans="2:9" ht="18.75" x14ac:dyDescent="0.45">
      <c r="B7" s="898"/>
      <c r="C7" s="122">
        <v>9.1</v>
      </c>
      <c r="D7" s="122">
        <v>1.8</v>
      </c>
      <c r="E7" s="122">
        <v>33.700000000000003</v>
      </c>
      <c r="F7" s="122">
        <v>204.7</v>
      </c>
      <c r="G7" s="122"/>
      <c r="H7" s="122">
        <v>-29.6</v>
      </c>
      <c r="I7" s="123">
        <v>-1.5</v>
      </c>
    </row>
    <row r="8" spans="2:9" ht="18.75" x14ac:dyDescent="0.45">
      <c r="B8" s="898">
        <v>1399</v>
      </c>
      <c r="C8" s="915">
        <v>815</v>
      </c>
      <c r="D8" s="242">
        <v>67.599999999999994</v>
      </c>
      <c r="E8" s="915">
        <v>3549.8</v>
      </c>
      <c r="F8" s="915">
        <v>236.5</v>
      </c>
      <c r="G8" s="915"/>
      <c r="H8" s="915">
        <v>722.5</v>
      </c>
      <c r="I8" s="919">
        <v>448.9</v>
      </c>
    </row>
    <row r="9" spans="2:9" ht="18.75" x14ac:dyDescent="0.45">
      <c r="B9" s="898"/>
      <c r="C9" s="263">
        <v>13.6</v>
      </c>
      <c r="D9" s="263">
        <v>-24.9</v>
      </c>
      <c r="E9" s="263">
        <v>36.299999999999997</v>
      </c>
      <c r="F9" s="263">
        <v>6.3</v>
      </c>
      <c r="G9" s="263"/>
      <c r="H9" s="263">
        <v>13.5</v>
      </c>
      <c r="I9" s="264">
        <v>-4.5999999999999996</v>
      </c>
    </row>
    <row r="10" spans="2:9" ht="18.75" x14ac:dyDescent="0.45">
      <c r="B10" s="895">
        <v>1400</v>
      </c>
      <c r="C10" s="954">
        <v>991.3</v>
      </c>
      <c r="D10" s="240">
        <v>111.1</v>
      </c>
      <c r="E10" s="954">
        <v>4958.6000000000004</v>
      </c>
      <c r="F10" s="954">
        <v>105.7</v>
      </c>
      <c r="G10" s="954"/>
      <c r="H10" s="954">
        <v>971.1</v>
      </c>
      <c r="I10" s="955">
        <v>492.3</v>
      </c>
    </row>
    <row r="11" spans="2:9" ht="18.75" x14ac:dyDescent="0.45">
      <c r="B11" s="908"/>
      <c r="C11" s="263">
        <v>21.6</v>
      </c>
      <c r="D11" s="263">
        <v>64.3</v>
      </c>
      <c r="E11" s="263">
        <v>39.700000000000003</v>
      </c>
      <c r="F11" s="263">
        <v>-55.3</v>
      </c>
      <c r="G11" s="263"/>
      <c r="H11" s="263">
        <v>34.4</v>
      </c>
      <c r="I11" s="264">
        <v>9.6999999999999993</v>
      </c>
    </row>
    <row r="12" spans="2:9" ht="18.75" x14ac:dyDescent="0.45">
      <c r="B12" s="898">
        <v>1401</v>
      </c>
      <c r="C12" s="906">
        <v>1481</v>
      </c>
      <c r="D12" s="904">
        <v>193.8</v>
      </c>
      <c r="E12" s="906">
        <v>7082.3</v>
      </c>
      <c r="F12" s="906">
        <v>97.7</v>
      </c>
      <c r="G12" s="906"/>
      <c r="H12" s="906">
        <v>2864.8</v>
      </c>
      <c r="I12" s="955">
        <v>1047.5999999999999</v>
      </c>
    </row>
    <row r="13" spans="2:9" ht="19.5" thickBot="1" x14ac:dyDescent="0.5">
      <c r="B13" s="867"/>
      <c r="C13" s="582">
        <v>49.4</v>
      </c>
      <c r="D13" s="582">
        <v>74.400000000000006</v>
      </c>
      <c r="E13" s="582">
        <v>42.8</v>
      </c>
      <c r="F13" s="582">
        <v>-7.6</v>
      </c>
      <c r="G13" s="582"/>
      <c r="H13" s="582">
        <v>195</v>
      </c>
      <c r="I13" s="123">
        <v>112.8</v>
      </c>
    </row>
    <row r="14" spans="2:9" ht="18.75" x14ac:dyDescent="0.45">
      <c r="B14" s="870"/>
      <c r="C14" s="986"/>
      <c r="D14" s="1190" t="s">
        <v>117</v>
      </c>
      <c r="E14" s="1190"/>
      <c r="F14" s="1190"/>
      <c r="G14" s="1015"/>
      <c r="H14" s="986"/>
      <c r="I14" s="953"/>
    </row>
    <row r="15" spans="2:9" ht="18.75" x14ac:dyDescent="0.45">
      <c r="B15" s="311">
        <v>1401</v>
      </c>
      <c r="C15" s="312"/>
      <c r="D15" s="312"/>
      <c r="E15" s="312"/>
      <c r="F15" s="312"/>
      <c r="G15" s="312"/>
      <c r="H15" s="313"/>
      <c r="I15" s="314"/>
    </row>
    <row r="16" spans="2:9" ht="18.75" x14ac:dyDescent="0.45">
      <c r="B16" s="580" t="s">
        <v>2</v>
      </c>
      <c r="C16" s="585">
        <v>1039.4000000000001</v>
      </c>
      <c r="D16" s="585">
        <v>105</v>
      </c>
      <c r="E16" s="585">
        <v>5834.4</v>
      </c>
      <c r="F16" s="585">
        <v>49.7</v>
      </c>
      <c r="G16" s="585"/>
      <c r="H16" s="585">
        <v>1057.9000000000001</v>
      </c>
      <c r="I16" s="973">
        <v>602.29999999999995</v>
      </c>
    </row>
    <row r="17" spans="2:9" ht="18.75" x14ac:dyDescent="0.45">
      <c r="B17" s="898"/>
      <c r="C17" s="122">
        <v>4.9000000000000004</v>
      </c>
      <c r="D17" s="122">
        <v>-5.5</v>
      </c>
      <c r="E17" s="122">
        <v>17.7</v>
      </c>
      <c r="F17" s="122">
        <v>-53</v>
      </c>
      <c r="G17" s="122"/>
      <c r="H17" s="122">
        <v>8.9</v>
      </c>
      <c r="I17" s="123">
        <v>22.3</v>
      </c>
    </row>
    <row r="18" spans="2:9" ht="18.75" x14ac:dyDescent="0.45">
      <c r="B18" s="898" t="s">
        <v>1</v>
      </c>
      <c r="C18" s="906">
        <v>1131.2</v>
      </c>
      <c r="D18" s="906">
        <v>86</v>
      </c>
      <c r="E18" s="906">
        <v>6465.9</v>
      </c>
      <c r="F18" s="906">
        <v>94.2</v>
      </c>
      <c r="G18" s="906"/>
      <c r="H18" s="906">
        <v>1985.3</v>
      </c>
      <c r="I18" s="907">
        <v>738.3</v>
      </c>
    </row>
    <row r="19" spans="2:9" ht="18.75" x14ac:dyDescent="0.45">
      <c r="B19" s="898"/>
      <c r="C19" s="122">
        <v>14.1</v>
      </c>
      <c r="D19" s="122">
        <v>-22.6</v>
      </c>
      <c r="E19" s="122">
        <v>30.4</v>
      </c>
      <c r="F19" s="122">
        <v>-10.9</v>
      </c>
      <c r="G19" s="122"/>
      <c r="H19" s="122">
        <v>104.4</v>
      </c>
      <c r="I19" s="123">
        <v>50</v>
      </c>
    </row>
    <row r="20" spans="2:9" ht="18.75" x14ac:dyDescent="0.45">
      <c r="B20" s="898" t="s">
        <v>3</v>
      </c>
      <c r="C20" s="906">
        <v>1481</v>
      </c>
      <c r="D20" s="906">
        <v>193.8</v>
      </c>
      <c r="E20" s="906">
        <v>7082.3</v>
      </c>
      <c r="F20" s="906">
        <v>97.7</v>
      </c>
      <c r="G20" s="906"/>
      <c r="H20" s="906">
        <v>2864.8</v>
      </c>
      <c r="I20" s="907">
        <v>1047.5999999999999</v>
      </c>
    </row>
    <row r="21" spans="2:9" ht="18.75" x14ac:dyDescent="0.45">
      <c r="B21" s="898"/>
      <c r="C21" s="122">
        <v>49.4</v>
      </c>
      <c r="D21" s="122">
        <v>74.400000000000006</v>
      </c>
      <c r="E21" s="122">
        <v>42.8</v>
      </c>
      <c r="F21" s="122">
        <v>-7.6</v>
      </c>
      <c r="G21" s="122"/>
      <c r="H21" s="122">
        <v>195</v>
      </c>
      <c r="I21" s="123">
        <v>112.8</v>
      </c>
    </row>
    <row r="22" spans="2:9" ht="18.75" x14ac:dyDescent="0.45">
      <c r="B22" s="734">
        <v>1402</v>
      </c>
      <c r="C22" s="735"/>
      <c r="D22" s="736"/>
      <c r="E22" s="736"/>
      <c r="F22" s="736"/>
      <c r="G22" s="736"/>
      <c r="H22" s="736"/>
      <c r="I22" s="730"/>
    </row>
    <row r="23" spans="2:9" ht="18.75" x14ac:dyDescent="0.45">
      <c r="B23" s="731" t="s">
        <v>359</v>
      </c>
      <c r="C23" s="906">
        <v>1481</v>
      </c>
      <c r="D23" s="906">
        <v>214.5</v>
      </c>
      <c r="E23" s="906">
        <v>7454.2</v>
      </c>
      <c r="F23" s="906">
        <v>212.6</v>
      </c>
      <c r="G23" s="906"/>
      <c r="H23" s="906">
        <v>2995.7</v>
      </c>
      <c r="I23" s="108">
        <v>937.6</v>
      </c>
    </row>
    <row r="24" spans="2:9" ht="18.75" x14ac:dyDescent="0.45">
      <c r="B24" s="731"/>
      <c r="C24" s="676">
        <v>0</v>
      </c>
      <c r="D24" s="676">
        <v>10.7</v>
      </c>
      <c r="E24" s="676">
        <v>5.3</v>
      </c>
      <c r="F24" s="676">
        <v>117.6</v>
      </c>
      <c r="G24" s="676"/>
      <c r="H24" s="536">
        <v>4.5999999999999996</v>
      </c>
      <c r="I24" s="584">
        <v>-10.5</v>
      </c>
    </row>
    <row r="25" spans="2:9" ht="18.75" x14ac:dyDescent="0.45">
      <c r="B25" s="731" t="s">
        <v>322</v>
      </c>
      <c r="C25" s="906">
        <v>1481</v>
      </c>
      <c r="D25" s="906">
        <v>202.6</v>
      </c>
      <c r="E25" s="906">
        <v>7973.1</v>
      </c>
      <c r="F25" s="906">
        <v>400.1</v>
      </c>
      <c r="G25" s="906"/>
      <c r="H25" s="906">
        <v>4383.8</v>
      </c>
      <c r="I25" s="108">
        <v>827.2</v>
      </c>
    </row>
    <row r="26" spans="2:9" ht="18.75" x14ac:dyDescent="0.45">
      <c r="B26" s="731"/>
      <c r="C26" s="676">
        <v>0</v>
      </c>
      <c r="D26" s="676">
        <v>4.5</v>
      </c>
      <c r="E26" s="536">
        <v>12.6</v>
      </c>
      <c r="F26" s="536">
        <v>309.5</v>
      </c>
      <c r="G26" s="676"/>
      <c r="H26" s="676">
        <v>53</v>
      </c>
      <c r="I26" s="584">
        <v>-21</v>
      </c>
    </row>
    <row r="27" spans="2:9" ht="18.75" x14ac:dyDescent="0.45">
      <c r="B27" s="975" t="s">
        <v>352</v>
      </c>
      <c r="C27" s="776">
        <v>1481</v>
      </c>
      <c r="D27" s="776">
        <v>168.8</v>
      </c>
      <c r="E27" s="775">
        <v>8556.2000000000007</v>
      </c>
      <c r="F27" s="775">
        <v>238.9</v>
      </c>
      <c r="G27" s="776"/>
      <c r="H27" s="776">
        <v>5137.8</v>
      </c>
      <c r="I27" s="634">
        <v>1067.2</v>
      </c>
    </row>
    <row r="28" spans="2:9" ht="19.5" thickBot="1" x14ac:dyDescent="0.5">
      <c r="B28" s="498"/>
      <c r="C28" s="116">
        <v>0</v>
      </c>
      <c r="D28" s="116">
        <v>-12.9</v>
      </c>
      <c r="E28" s="116">
        <v>20.8</v>
      </c>
      <c r="F28" s="116">
        <v>144.5</v>
      </c>
      <c r="G28" s="116"/>
      <c r="H28" s="116">
        <v>79.3</v>
      </c>
      <c r="I28" s="124">
        <v>1.9</v>
      </c>
    </row>
    <row r="29" spans="2:9" ht="18.75" x14ac:dyDescent="0.45">
      <c r="B29" s="870"/>
      <c r="C29" s="986"/>
      <c r="D29" s="1190" t="s">
        <v>118</v>
      </c>
      <c r="E29" s="1190"/>
      <c r="F29" s="1190"/>
      <c r="G29" s="1015"/>
      <c r="H29" s="986"/>
      <c r="I29" s="953"/>
    </row>
    <row r="30" spans="2:9" ht="18.75" x14ac:dyDescent="0.45">
      <c r="B30" s="737">
        <v>1402</v>
      </c>
      <c r="C30" s="738"/>
      <c r="D30" s="738"/>
      <c r="E30" s="738"/>
      <c r="F30" s="738"/>
      <c r="G30" s="738"/>
      <c r="H30" s="738"/>
      <c r="I30" s="108"/>
    </row>
    <row r="31" spans="2:9" ht="18.75" x14ac:dyDescent="0.45">
      <c r="B31" s="850" t="s">
        <v>489</v>
      </c>
      <c r="C31" s="670">
        <v>1481</v>
      </c>
      <c r="D31" s="670">
        <v>210.1</v>
      </c>
      <c r="E31" s="1040">
        <v>7589.3</v>
      </c>
      <c r="F31" s="1040">
        <v>201.5</v>
      </c>
      <c r="G31" s="1040"/>
      <c r="H31" s="1040">
        <v>3467.6</v>
      </c>
      <c r="I31" s="1039">
        <v>981.8</v>
      </c>
    </row>
    <row r="32" spans="2:9" ht="18.75" x14ac:dyDescent="0.45">
      <c r="B32" s="898"/>
      <c r="C32" s="1041">
        <v>49.4</v>
      </c>
      <c r="D32" s="1041">
        <v>123.3</v>
      </c>
      <c r="E32" s="1041">
        <v>38.5</v>
      </c>
      <c r="F32" s="1041">
        <v>187.9</v>
      </c>
      <c r="G32" s="1041"/>
      <c r="H32" s="1041">
        <v>177.7</v>
      </c>
      <c r="I32" s="123">
        <v>90.9</v>
      </c>
    </row>
    <row r="33" spans="2:10" ht="18.75" x14ac:dyDescent="0.45">
      <c r="B33" s="898" t="s">
        <v>490</v>
      </c>
      <c r="C33" s="904">
        <v>1481</v>
      </c>
      <c r="D33" s="906">
        <v>217.4</v>
      </c>
      <c r="E33" s="906">
        <v>7759</v>
      </c>
      <c r="F33" s="904">
        <v>330.7</v>
      </c>
      <c r="G33" s="904"/>
      <c r="H33" s="904">
        <v>4012.7</v>
      </c>
      <c r="I33" s="108">
        <v>990.2</v>
      </c>
    </row>
    <row r="34" spans="2:10" ht="18.75" x14ac:dyDescent="0.45">
      <c r="B34" s="898"/>
      <c r="C34" s="122">
        <v>42.9</v>
      </c>
      <c r="D34" s="122">
        <v>93.1</v>
      </c>
      <c r="E34" s="122">
        <v>37</v>
      </c>
      <c r="F34" s="122">
        <v>461.5</v>
      </c>
      <c r="G34" s="122"/>
      <c r="H34" s="122">
        <v>252.2</v>
      </c>
      <c r="I34" s="123">
        <v>73.599999999999994</v>
      </c>
    </row>
    <row r="35" spans="2:10" ht="18.75" x14ac:dyDescent="0.45">
      <c r="B35" s="898" t="s">
        <v>491</v>
      </c>
      <c r="C35" s="906">
        <v>1481</v>
      </c>
      <c r="D35" s="906">
        <v>202.6</v>
      </c>
      <c r="E35" s="906">
        <v>7973.1</v>
      </c>
      <c r="F35" s="906">
        <v>400.1</v>
      </c>
      <c r="G35" s="906"/>
      <c r="H35" s="906">
        <v>4383.8</v>
      </c>
      <c r="I35" s="108">
        <v>827.2</v>
      </c>
    </row>
    <row r="36" spans="2:10" ht="18.75" x14ac:dyDescent="0.45">
      <c r="B36" s="931"/>
      <c r="C36" s="536">
        <v>42.5</v>
      </c>
      <c r="D36" s="536">
        <v>93</v>
      </c>
      <c r="E36" s="536">
        <v>36.700000000000003</v>
      </c>
      <c r="F36" s="536" t="s">
        <v>275</v>
      </c>
      <c r="G36" s="536"/>
      <c r="H36" s="676">
        <v>314.39999999999998</v>
      </c>
      <c r="I36" s="584">
        <v>37.299999999999997</v>
      </c>
    </row>
    <row r="37" spans="2:10" ht="18.75" x14ac:dyDescent="0.45">
      <c r="B37" s="633" t="s">
        <v>506</v>
      </c>
      <c r="C37" s="785">
        <v>1481</v>
      </c>
      <c r="D37" s="785">
        <v>195.2</v>
      </c>
      <c r="E37" s="784">
        <v>8110</v>
      </c>
      <c r="F37" s="784">
        <v>402.1</v>
      </c>
      <c r="G37" s="784"/>
      <c r="H37" s="783">
        <v>5087.3</v>
      </c>
      <c r="I37" s="782">
        <v>727.7</v>
      </c>
    </row>
    <row r="38" spans="2:10" ht="18.75" x14ac:dyDescent="0.45">
      <c r="B38" s="655"/>
      <c r="C38" s="499">
        <v>39.9</v>
      </c>
      <c r="D38" s="499">
        <v>125.9</v>
      </c>
      <c r="E38" s="499">
        <v>34.299999999999997</v>
      </c>
      <c r="F38" s="499" t="s">
        <v>275</v>
      </c>
      <c r="G38" s="499"/>
      <c r="H38" s="499">
        <v>289.10000000000002</v>
      </c>
      <c r="I38" s="126">
        <v>9</v>
      </c>
    </row>
    <row r="39" spans="2:10" ht="18.75" x14ac:dyDescent="0.45">
      <c r="B39" s="655" t="s">
        <v>507</v>
      </c>
      <c r="C39" s="113">
        <v>1481</v>
      </c>
      <c r="D39" s="97">
        <v>189.2</v>
      </c>
      <c r="E39" s="97">
        <v>8272.7000000000007</v>
      </c>
      <c r="F39" s="113">
        <v>356</v>
      </c>
      <c r="G39" s="113"/>
      <c r="H39" s="113">
        <v>5214.2</v>
      </c>
      <c r="I39" s="121">
        <v>916.5</v>
      </c>
    </row>
    <row r="40" spans="2:10" ht="18.75" x14ac:dyDescent="0.45">
      <c r="B40" s="655"/>
      <c r="C40" s="125">
        <v>35.200000000000003</v>
      </c>
      <c r="D40" s="125">
        <v>122.3</v>
      </c>
      <c r="E40" s="125">
        <v>34.5</v>
      </c>
      <c r="F40" s="125" t="s">
        <v>275</v>
      </c>
      <c r="G40" s="125"/>
      <c r="H40" s="125">
        <v>246.7</v>
      </c>
      <c r="I40" s="126">
        <v>21.3</v>
      </c>
    </row>
    <row r="41" spans="2:10" ht="18.75" x14ac:dyDescent="0.45">
      <c r="B41" s="655" t="s">
        <v>508</v>
      </c>
      <c r="C41" s="113">
        <v>1481</v>
      </c>
      <c r="D41" s="97">
        <v>168.8</v>
      </c>
      <c r="E41" s="97">
        <v>8556.2000000000007</v>
      </c>
      <c r="F41" s="97">
        <v>238.9</v>
      </c>
      <c r="G41" s="97"/>
      <c r="H41" s="97">
        <v>5137.8</v>
      </c>
      <c r="I41" s="121">
        <v>1067.2</v>
      </c>
    </row>
    <row r="42" spans="2:10" ht="19.5" thickBot="1" x14ac:dyDescent="0.5">
      <c r="B42" s="980"/>
      <c r="C42" s="116">
        <v>30.9</v>
      </c>
      <c r="D42" s="116">
        <v>96.3</v>
      </c>
      <c r="E42" s="116">
        <v>32.299999999999997</v>
      </c>
      <c r="F42" s="116">
        <v>153.6</v>
      </c>
      <c r="G42" s="116"/>
      <c r="H42" s="116">
        <v>158.80000000000001</v>
      </c>
      <c r="I42" s="124">
        <v>44.5</v>
      </c>
    </row>
    <row r="43" spans="2:10" ht="49.5" customHeight="1" x14ac:dyDescent="0.4">
      <c r="B43" s="1299" t="s">
        <v>355</v>
      </c>
      <c r="C43" s="1299"/>
      <c r="D43" s="1299"/>
      <c r="E43" s="1299"/>
      <c r="F43" s="1299"/>
      <c r="G43" s="1299"/>
      <c r="H43" s="1299"/>
      <c r="I43" s="1299"/>
    </row>
    <row r="44" spans="2:10" ht="17.25" x14ac:dyDescent="0.4">
      <c r="B44" s="983"/>
      <c r="C44" s="983"/>
      <c r="D44" s="983"/>
      <c r="E44" s="983"/>
      <c r="F44" s="983"/>
      <c r="G44" s="983"/>
      <c r="H44" s="983"/>
      <c r="I44" s="983"/>
    </row>
    <row r="45" spans="2:10" ht="18.75" x14ac:dyDescent="0.45">
      <c r="B45" s="983"/>
      <c r="C45" s="983"/>
      <c r="D45" s="983"/>
      <c r="E45" s="983"/>
      <c r="F45" s="983"/>
      <c r="G45" s="983"/>
      <c r="H45" s="983"/>
      <c r="I45" s="602" t="s">
        <v>318</v>
      </c>
    </row>
    <row r="46" spans="2:10" ht="15" customHeight="1" x14ac:dyDescent="0.45">
      <c r="B46" s="983"/>
      <c r="C46" s="983"/>
      <c r="D46" s="983"/>
      <c r="E46" s="983"/>
      <c r="F46" s="983"/>
      <c r="G46" s="983"/>
      <c r="H46" s="983"/>
      <c r="I46" s="602" t="s">
        <v>504</v>
      </c>
      <c r="J46" s="586"/>
    </row>
    <row r="47" spans="2:10" ht="19.5" customHeight="1" x14ac:dyDescent="0.45">
      <c r="B47" s="983"/>
      <c r="C47" s="983"/>
      <c r="D47" s="983"/>
      <c r="E47" s="983"/>
      <c r="F47" s="983"/>
      <c r="G47" s="983"/>
      <c r="H47" s="983"/>
      <c r="I47" s="602" t="s">
        <v>319</v>
      </c>
    </row>
    <row r="48" spans="2:10" ht="19.5" customHeight="1" x14ac:dyDescent="0.55000000000000004">
      <c r="B48" s="983"/>
      <c r="C48" s="983"/>
      <c r="D48" s="983"/>
      <c r="E48" s="983"/>
      <c r="F48" s="983"/>
      <c r="G48" s="983"/>
      <c r="H48" s="983"/>
      <c r="I48" s="863">
        <v>23</v>
      </c>
    </row>
    <row r="49" spans="2:9" ht="19.5" customHeight="1" x14ac:dyDescent="0.4">
      <c r="B49" s="1268"/>
      <c r="C49" s="1157"/>
      <c r="D49" s="1157"/>
      <c r="E49" s="1157"/>
      <c r="F49" s="1157"/>
      <c r="G49" s="1157"/>
      <c r="H49" s="1157"/>
      <c r="I49" s="1157"/>
    </row>
    <row r="50" spans="2:9" ht="19.5" customHeight="1" x14ac:dyDescent="0.4">
      <c r="B50" s="1157"/>
      <c r="C50" s="1157"/>
      <c r="D50" s="1157"/>
      <c r="E50" s="1157"/>
      <c r="F50" s="1157"/>
      <c r="G50" s="1157"/>
      <c r="H50" s="1157"/>
      <c r="I50" s="1157"/>
    </row>
    <row r="51" spans="2:9" ht="19.5" customHeight="1" x14ac:dyDescent="0.2">
      <c r="B51" s="394"/>
      <c r="C51" s="394"/>
      <c r="D51" s="394"/>
      <c r="E51" s="394"/>
      <c r="F51" s="394"/>
      <c r="G51" s="394"/>
      <c r="H51" s="394"/>
      <c r="I51" s="394"/>
    </row>
    <row r="52" spans="2:9" ht="21" customHeight="1" x14ac:dyDescent="0.2"/>
  </sheetData>
  <mergeCells count="13">
    <mergeCell ref="B50:I50"/>
    <mergeCell ref="H3:I3"/>
    <mergeCell ref="D5:F5"/>
    <mergeCell ref="D14:F14"/>
    <mergeCell ref="D29:F29"/>
    <mergeCell ref="B43:I43"/>
    <mergeCell ref="B49:I49"/>
    <mergeCell ref="G3:G4"/>
    <mergeCell ref="B2:D2"/>
    <mergeCell ref="B3:B4"/>
    <mergeCell ref="C3:C4"/>
    <mergeCell ref="D3:D4"/>
    <mergeCell ref="E3:F3"/>
  </mergeCells>
  <printOptions horizontalCentered="1" verticalCentered="1"/>
  <pageMargins left="0.19685039370078741" right="0.19685039370078741" top="0" bottom="9.8425196850393706E-2" header="0.19685039370078741" footer="0.19685039370078741"/>
  <pageSetup paperSize="9" scale="7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2"/>
  <sheetViews>
    <sheetView rightToLeft="1" view="pageBreakPreview" topLeftCell="A25" zoomScaleNormal="100" zoomScaleSheetLayoutView="100" workbookViewId="0">
      <selection activeCell="D45" sqref="D45"/>
    </sheetView>
  </sheetViews>
  <sheetFormatPr defaultRowHeight="14.25" x14ac:dyDescent="0.2"/>
  <cols>
    <col min="1" max="1" width="9" style="853"/>
    <col min="2" max="2" width="17.375" style="853" customWidth="1"/>
    <col min="3" max="3" width="22.25" style="853" customWidth="1"/>
    <col min="4" max="4" width="20.375" style="853" customWidth="1"/>
    <col min="5" max="5" width="21.625" style="853" customWidth="1"/>
    <col min="6" max="6" width="3.75" style="853" customWidth="1"/>
    <col min="7" max="16384" width="9" style="853"/>
  </cols>
  <sheetData>
    <row r="1" spans="2:10" ht="15" thickBot="1" x14ac:dyDescent="0.25"/>
    <row r="2" spans="2:10" ht="24.75" thickBot="1" x14ac:dyDescent="0.65">
      <c r="B2" s="1144" t="s">
        <v>219</v>
      </c>
      <c r="C2" s="1300"/>
      <c r="D2" s="855"/>
      <c r="E2" s="856" t="s">
        <v>139</v>
      </c>
    </row>
    <row r="3" spans="2:10" ht="63.75" customHeight="1" thickBot="1" x14ac:dyDescent="0.5">
      <c r="B3" s="159"/>
      <c r="C3" s="809" t="s">
        <v>257</v>
      </c>
      <c r="D3" s="809" t="s">
        <v>137</v>
      </c>
      <c r="E3" s="160" t="s">
        <v>138</v>
      </c>
    </row>
    <row r="4" spans="2:10" ht="16.5" customHeight="1" x14ac:dyDescent="0.45">
      <c r="B4" s="870"/>
      <c r="C4" s="1184" t="s">
        <v>117</v>
      </c>
      <c r="D4" s="1186"/>
      <c r="E4" s="866"/>
    </row>
    <row r="5" spans="2:10" ht="16.5" customHeight="1" x14ac:dyDescent="0.45">
      <c r="B5" s="898">
        <v>1398</v>
      </c>
      <c r="C5" s="904">
        <v>8.6</v>
      </c>
      <c r="D5" s="904">
        <v>10.6</v>
      </c>
      <c r="E5" s="108">
        <v>9</v>
      </c>
    </row>
    <row r="6" spans="2:10" ht="16.5" customHeight="1" x14ac:dyDescent="0.45">
      <c r="B6" s="898"/>
      <c r="C6" s="122">
        <v>-14</v>
      </c>
      <c r="D6" s="122">
        <v>8.1999999999999993</v>
      </c>
      <c r="E6" s="123">
        <v>-10</v>
      </c>
    </row>
    <row r="7" spans="2:10" ht="16.5" customHeight="1" x14ac:dyDescent="0.45">
      <c r="B7" s="898">
        <v>1399</v>
      </c>
      <c r="C7" s="904">
        <v>6.2</v>
      </c>
      <c r="D7" s="904">
        <v>8.8000000000000007</v>
      </c>
      <c r="E7" s="108">
        <v>6.7</v>
      </c>
    </row>
    <row r="8" spans="2:10" ht="16.5" customHeight="1" x14ac:dyDescent="0.45">
      <c r="B8" s="898"/>
      <c r="C8" s="122">
        <v>-27.9</v>
      </c>
      <c r="D8" s="122">
        <v>-17</v>
      </c>
      <c r="E8" s="123">
        <v>-25.6</v>
      </c>
    </row>
    <row r="9" spans="2:10" ht="16.5" customHeight="1" x14ac:dyDescent="0.45">
      <c r="B9" s="895">
        <v>1400</v>
      </c>
      <c r="C9" s="242">
        <v>4.8</v>
      </c>
      <c r="D9" s="242">
        <v>10.8</v>
      </c>
      <c r="E9" s="243">
        <v>6.1</v>
      </c>
      <c r="J9" s="44"/>
    </row>
    <row r="10" spans="2:10" ht="16.5" customHeight="1" x14ac:dyDescent="0.45">
      <c r="B10" s="908"/>
      <c r="C10" s="263">
        <v>-22.6</v>
      </c>
      <c r="D10" s="263">
        <v>22.7</v>
      </c>
      <c r="E10" s="264">
        <v>-9</v>
      </c>
    </row>
    <row r="11" spans="2:10" ht="16.5" customHeight="1" x14ac:dyDescent="0.45">
      <c r="B11" s="898">
        <v>1401</v>
      </c>
      <c r="C11" s="904">
        <v>4.4000000000000004</v>
      </c>
      <c r="D11" s="904">
        <v>16.600000000000001</v>
      </c>
      <c r="E11" s="108">
        <v>6.9</v>
      </c>
    </row>
    <row r="12" spans="2:10" ht="16.5" customHeight="1" thickBot="1" x14ac:dyDescent="0.5">
      <c r="B12" s="867"/>
      <c r="C12" s="582">
        <v>-8.3000000000000007</v>
      </c>
      <c r="D12" s="582">
        <v>53.7</v>
      </c>
      <c r="E12" s="583">
        <v>13.1</v>
      </c>
    </row>
    <row r="13" spans="2:10" ht="16.5" customHeight="1" x14ac:dyDescent="0.45">
      <c r="B13" s="870"/>
      <c r="C13" s="1301" t="s">
        <v>117</v>
      </c>
      <c r="D13" s="1302"/>
      <c r="E13" s="107"/>
    </row>
    <row r="14" spans="2:10" ht="16.5" customHeight="1" x14ac:dyDescent="0.45">
      <c r="B14" s="908">
        <v>1401</v>
      </c>
      <c r="C14" s="263"/>
      <c r="D14" s="263"/>
      <c r="E14" s="264"/>
    </row>
    <row r="15" spans="2:10" ht="16.5" customHeight="1" x14ac:dyDescent="0.45">
      <c r="B15" s="898" t="s">
        <v>2</v>
      </c>
      <c r="C15" s="904">
        <v>5.2</v>
      </c>
      <c r="D15" s="904">
        <v>18.5</v>
      </c>
      <c r="E15" s="108">
        <v>7.8</v>
      </c>
    </row>
    <row r="16" spans="2:10" ht="16.5" customHeight="1" x14ac:dyDescent="0.45">
      <c r="B16" s="898"/>
      <c r="C16" s="122">
        <v>8.3000000000000007</v>
      </c>
      <c r="D16" s="122">
        <v>71.3</v>
      </c>
      <c r="E16" s="123">
        <v>27.9</v>
      </c>
    </row>
    <row r="17" spans="2:5" ht="16.5" customHeight="1" x14ac:dyDescent="0.45">
      <c r="B17" s="898" t="s">
        <v>1</v>
      </c>
      <c r="C17" s="904">
        <v>5.0999999999999996</v>
      </c>
      <c r="D17" s="904">
        <v>20</v>
      </c>
      <c r="E17" s="108">
        <v>7.8</v>
      </c>
    </row>
    <row r="18" spans="2:5" ht="16.5" customHeight="1" x14ac:dyDescent="0.45">
      <c r="B18" s="898"/>
      <c r="C18" s="122">
        <v>6.3</v>
      </c>
      <c r="D18" s="122">
        <v>85.2</v>
      </c>
      <c r="E18" s="123">
        <v>27.9</v>
      </c>
    </row>
    <row r="19" spans="2:5" ht="16.5" customHeight="1" x14ac:dyDescent="0.45">
      <c r="B19" s="898" t="s">
        <v>3</v>
      </c>
      <c r="C19" s="904">
        <v>4.4000000000000004</v>
      </c>
      <c r="D19" s="904">
        <v>16.600000000000001</v>
      </c>
      <c r="E19" s="108">
        <v>6.9</v>
      </c>
    </row>
    <row r="20" spans="2:5" ht="16.5" customHeight="1" x14ac:dyDescent="0.45">
      <c r="B20" s="931"/>
      <c r="C20" s="536">
        <v>-8.3000000000000007</v>
      </c>
      <c r="D20" s="536">
        <v>53.7</v>
      </c>
      <c r="E20" s="584">
        <v>13.1</v>
      </c>
    </row>
    <row r="21" spans="2:5" ht="16.5" customHeight="1" x14ac:dyDescent="0.45">
      <c r="B21" s="898">
        <v>1402</v>
      </c>
      <c r="C21" s="122"/>
      <c r="D21" s="122"/>
      <c r="E21" s="123"/>
    </row>
    <row r="22" spans="2:5" ht="16.5" customHeight="1" x14ac:dyDescent="0.45">
      <c r="B22" s="931" t="s">
        <v>359</v>
      </c>
      <c r="C22" s="904">
        <v>4.9000000000000004</v>
      </c>
      <c r="D22" s="904">
        <v>16.899999999999999</v>
      </c>
      <c r="E22" s="108">
        <v>7.2</v>
      </c>
    </row>
    <row r="23" spans="2:5" ht="16.5" customHeight="1" x14ac:dyDescent="0.45">
      <c r="B23" s="998"/>
      <c r="C23" s="739">
        <v>11.4</v>
      </c>
      <c r="D23" s="740">
        <v>1.8</v>
      </c>
      <c r="E23" s="741">
        <v>4.3</v>
      </c>
    </row>
    <row r="24" spans="2:5" ht="16.5" customHeight="1" x14ac:dyDescent="0.45">
      <c r="B24" s="931" t="s">
        <v>322</v>
      </c>
      <c r="C24" s="904">
        <v>5.3</v>
      </c>
      <c r="D24" s="904">
        <v>16.5</v>
      </c>
      <c r="E24" s="108">
        <v>7.3</v>
      </c>
    </row>
    <row r="25" spans="2:5" ht="16.5" customHeight="1" x14ac:dyDescent="0.45">
      <c r="B25" s="931"/>
      <c r="C25" s="739">
        <v>20.5</v>
      </c>
      <c r="D25" s="740">
        <v>-0.6</v>
      </c>
      <c r="E25" s="741">
        <v>5.8</v>
      </c>
    </row>
    <row r="26" spans="2:5" ht="16.5" customHeight="1" x14ac:dyDescent="0.45">
      <c r="B26" s="975" t="s">
        <v>352</v>
      </c>
      <c r="C26" s="380">
        <v>6</v>
      </c>
      <c r="D26" s="635">
        <v>19.600000000000001</v>
      </c>
      <c r="E26" s="781">
        <v>8.3000000000000007</v>
      </c>
    </row>
    <row r="27" spans="2:5" ht="16.5" customHeight="1" thickBot="1" x14ac:dyDescent="0.5">
      <c r="B27" s="980"/>
      <c r="C27" s="128">
        <v>36.4</v>
      </c>
      <c r="D27" s="128">
        <v>18.100000000000001</v>
      </c>
      <c r="E27" s="129">
        <v>20.3</v>
      </c>
    </row>
    <row r="28" spans="2:5" ht="16.5" customHeight="1" x14ac:dyDescent="0.45">
      <c r="B28" s="870"/>
      <c r="C28" s="1301" t="s">
        <v>118</v>
      </c>
      <c r="D28" s="1302"/>
      <c r="E28" s="107"/>
    </row>
    <row r="29" spans="2:5" ht="16.5" customHeight="1" x14ac:dyDescent="0.45">
      <c r="B29" s="742">
        <v>1402</v>
      </c>
      <c r="C29" s="743"/>
      <c r="D29" s="743"/>
      <c r="E29" s="744"/>
    </row>
    <row r="30" spans="2:5" ht="16.5" customHeight="1" x14ac:dyDescent="0.45">
      <c r="B30" s="992" t="s">
        <v>489</v>
      </c>
      <c r="C30" s="1042">
        <v>5.2</v>
      </c>
      <c r="D30" s="1042">
        <v>18.7</v>
      </c>
      <c r="E30" s="1043">
        <v>7.7</v>
      </c>
    </row>
    <row r="31" spans="2:5" ht="16.5" customHeight="1" x14ac:dyDescent="0.45">
      <c r="B31" s="898"/>
      <c r="C31" s="122">
        <v>-8.8000000000000007</v>
      </c>
      <c r="D31" s="122">
        <v>-0.5</v>
      </c>
      <c r="E31" s="123">
        <v>-9.4</v>
      </c>
    </row>
    <row r="32" spans="2:5" ht="16.5" customHeight="1" x14ac:dyDescent="0.45">
      <c r="B32" s="898" t="s">
        <v>490</v>
      </c>
      <c r="C32" s="904">
        <v>5.2</v>
      </c>
      <c r="D32" s="904">
        <v>19.5</v>
      </c>
      <c r="E32" s="108">
        <v>7.8</v>
      </c>
    </row>
    <row r="33" spans="2:5" ht="16.5" customHeight="1" x14ac:dyDescent="0.45">
      <c r="B33" s="898"/>
      <c r="C33" s="122">
        <v>-13.3</v>
      </c>
      <c r="D33" s="122">
        <v>1.6</v>
      </c>
      <c r="E33" s="123">
        <v>-10.3</v>
      </c>
    </row>
    <row r="34" spans="2:5" ht="16.5" customHeight="1" x14ac:dyDescent="0.45">
      <c r="B34" s="898" t="s">
        <v>491</v>
      </c>
      <c r="C34" s="904">
        <v>5.3</v>
      </c>
      <c r="D34" s="904">
        <v>16.5</v>
      </c>
      <c r="E34" s="108">
        <v>7.3</v>
      </c>
    </row>
    <row r="35" spans="2:5" ht="16.5" customHeight="1" x14ac:dyDescent="0.45">
      <c r="B35" s="1044"/>
      <c r="C35" s="740">
        <v>1.9</v>
      </c>
      <c r="D35" s="739">
        <v>-10.8</v>
      </c>
      <c r="E35" s="741">
        <v>-6.4</v>
      </c>
    </row>
    <row r="36" spans="2:5" ht="16.5" customHeight="1" x14ac:dyDescent="0.45">
      <c r="B36" s="633" t="s">
        <v>506</v>
      </c>
      <c r="C36" s="638">
        <v>5.5</v>
      </c>
      <c r="D36" s="787">
        <v>19</v>
      </c>
      <c r="E36" s="786">
        <v>7.8</v>
      </c>
    </row>
    <row r="37" spans="2:5" ht="16.5" customHeight="1" x14ac:dyDescent="0.45">
      <c r="B37" s="655"/>
      <c r="C37" s="125">
        <v>1.9</v>
      </c>
      <c r="D37" s="125">
        <v>1.6</v>
      </c>
      <c r="E37" s="126">
        <v>-2.5</v>
      </c>
    </row>
    <row r="38" spans="2:5" ht="16.5" customHeight="1" x14ac:dyDescent="0.45">
      <c r="B38" s="655" t="s">
        <v>507</v>
      </c>
      <c r="C38" s="113">
        <v>6.1</v>
      </c>
      <c r="D38" s="113">
        <v>20.3</v>
      </c>
      <c r="E38" s="121">
        <v>8.5</v>
      </c>
    </row>
    <row r="39" spans="2:5" ht="16.5" customHeight="1" x14ac:dyDescent="0.45">
      <c r="B39" s="655"/>
      <c r="C39" s="125">
        <v>15.1</v>
      </c>
      <c r="D39" s="125">
        <v>3</v>
      </c>
      <c r="E39" s="126">
        <v>6.3</v>
      </c>
    </row>
    <row r="40" spans="2:5" ht="16.5" customHeight="1" x14ac:dyDescent="0.45">
      <c r="B40" s="655" t="s">
        <v>508</v>
      </c>
      <c r="C40" s="113">
        <v>6</v>
      </c>
      <c r="D40" s="113">
        <v>19.600000000000001</v>
      </c>
      <c r="E40" s="121">
        <v>8.3000000000000007</v>
      </c>
    </row>
    <row r="41" spans="2:5" ht="16.5" customHeight="1" thickBot="1" x14ac:dyDescent="0.5">
      <c r="B41" s="127"/>
      <c r="C41" s="128">
        <v>17.600000000000001</v>
      </c>
      <c r="D41" s="128">
        <v>-2</v>
      </c>
      <c r="E41" s="129">
        <v>6.4</v>
      </c>
    </row>
    <row r="42" spans="2:5" ht="16.5" customHeight="1" x14ac:dyDescent="0.4">
      <c r="B42" s="1170" t="s">
        <v>227</v>
      </c>
      <c r="C42" s="1170"/>
      <c r="D42" s="1170"/>
      <c r="E42" s="1170"/>
    </row>
    <row r="43" spans="2:5" ht="16.5" customHeight="1" x14ac:dyDescent="0.4">
      <c r="B43" s="1157" t="s">
        <v>228</v>
      </c>
      <c r="C43" s="1157"/>
      <c r="D43" s="1157"/>
      <c r="E43" s="1157"/>
    </row>
    <row r="44" spans="2:5" ht="16.5" customHeight="1" x14ac:dyDescent="0.4">
      <c r="B44" s="983"/>
      <c r="C44" s="983"/>
      <c r="D44" s="983"/>
      <c r="E44" s="983"/>
    </row>
    <row r="45" spans="2:5" ht="17.25" customHeight="1" x14ac:dyDescent="0.45">
      <c r="B45" s="983"/>
      <c r="C45" s="983"/>
      <c r="D45" s="983"/>
      <c r="E45" s="604" t="s">
        <v>318</v>
      </c>
    </row>
    <row r="46" spans="2:5" ht="17.25" customHeight="1" x14ac:dyDescent="0.45">
      <c r="B46" s="983"/>
      <c r="C46" s="983"/>
      <c r="D46" s="983"/>
      <c r="E46" s="604" t="s">
        <v>504</v>
      </c>
    </row>
    <row r="47" spans="2:5" ht="18.75" x14ac:dyDescent="0.45">
      <c r="B47" s="983"/>
      <c r="C47" s="983"/>
      <c r="D47" s="983"/>
      <c r="E47" s="604" t="s">
        <v>319</v>
      </c>
    </row>
    <row r="48" spans="2:5" ht="21.75" x14ac:dyDescent="0.55000000000000004">
      <c r="B48" s="983"/>
      <c r="C48" s="983"/>
      <c r="D48" s="983"/>
      <c r="E48" s="864">
        <v>24</v>
      </c>
    </row>
    <row r="49" spans="2:6" ht="17.25" x14ac:dyDescent="0.4">
      <c r="B49" s="983"/>
      <c r="C49" s="983"/>
      <c r="D49" s="983"/>
      <c r="E49" s="983"/>
    </row>
    <row r="50" spans="2:6" ht="17.25" x14ac:dyDescent="0.4">
      <c r="B50" s="983"/>
      <c r="C50" s="983"/>
      <c r="D50" s="983"/>
      <c r="E50" s="983"/>
    </row>
    <row r="52" spans="2:6" ht="18" x14ac:dyDescent="0.45">
      <c r="F52" s="935"/>
    </row>
  </sheetData>
  <mergeCells count="6">
    <mergeCell ref="B43:E43"/>
    <mergeCell ref="B2:C2"/>
    <mergeCell ref="C4:D4"/>
    <mergeCell ref="C13:D13"/>
    <mergeCell ref="C28:D28"/>
    <mergeCell ref="B42:E42"/>
  </mergeCells>
  <printOptions horizontalCentered="1" verticalCentered="1"/>
  <pageMargins left="0.19685039370078741" right="0.19685039370078741" top="0" bottom="9.8425196850393706E-2" header="0.19685039370078741" footer="0.19685039370078741"/>
  <pageSetup paperSize="9" scale="8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2"/>
  <sheetViews>
    <sheetView rightToLeft="1" view="pageBreakPreview" zoomScaleNormal="100" zoomScaleSheetLayoutView="100" workbookViewId="0">
      <selection activeCell="R8" sqref="R8"/>
    </sheetView>
  </sheetViews>
  <sheetFormatPr defaultRowHeight="14.25" x14ac:dyDescent="0.2"/>
  <cols>
    <col min="1" max="1" width="9" style="853"/>
    <col min="2" max="2" width="17.625" style="853" customWidth="1"/>
    <col min="3" max="3" width="10.375" style="853" bestFit="1" customWidth="1"/>
    <col min="4" max="4" width="10.5" style="853" bestFit="1" customWidth="1"/>
    <col min="5" max="5" width="9.375" style="853" customWidth="1"/>
    <col min="6" max="6" width="14.375" style="853" customWidth="1"/>
    <col min="7" max="7" width="11.375" style="853" customWidth="1"/>
    <col min="8" max="9" width="9" style="853"/>
    <col min="10" max="10" width="9" style="853" customWidth="1"/>
    <col min="11" max="11" width="13.375" style="853" customWidth="1"/>
    <col min="12" max="12" width="14.875" style="853" customWidth="1"/>
    <col min="13" max="13" width="3.75" style="853" customWidth="1"/>
    <col min="14" max="16384" width="9" style="853"/>
  </cols>
  <sheetData>
    <row r="1" spans="2:12" ht="15" thickBot="1" x14ac:dyDescent="0.25"/>
    <row r="2" spans="2:12" ht="24.75" thickBot="1" x14ac:dyDescent="0.65">
      <c r="B2" s="1113" t="s">
        <v>140</v>
      </c>
      <c r="C2" s="855"/>
      <c r="D2" s="855"/>
      <c r="E2" s="855"/>
      <c r="F2" s="855"/>
      <c r="G2" s="855"/>
      <c r="H2" s="855"/>
      <c r="I2" s="855"/>
      <c r="J2" s="855"/>
      <c r="K2" s="855"/>
      <c r="L2" s="856" t="s">
        <v>11</v>
      </c>
    </row>
    <row r="3" spans="2:12" ht="20.25" thickBot="1" x14ac:dyDescent="0.25">
      <c r="B3" s="1303" t="s">
        <v>213</v>
      </c>
      <c r="C3" s="1162" t="s">
        <v>149</v>
      </c>
      <c r="D3" s="1162"/>
      <c r="E3" s="1162"/>
      <c r="F3" s="1160" t="s">
        <v>143</v>
      </c>
      <c r="G3" s="1162" t="s">
        <v>144</v>
      </c>
      <c r="H3" s="1162" t="s">
        <v>146</v>
      </c>
      <c r="I3" s="1162"/>
      <c r="J3" s="1162"/>
      <c r="K3" s="1160" t="s">
        <v>147</v>
      </c>
      <c r="L3" s="1173" t="s">
        <v>148</v>
      </c>
    </row>
    <row r="4" spans="2:12" ht="50.25" customHeight="1" thickBot="1" x14ac:dyDescent="0.25">
      <c r="B4" s="1304"/>
      <c r="C4" s="1112" t="s">
        <v>18</v>
      </c>
      <c r="D4" s="1114" t="s">
        <v>141</v>
      </c>
      <c r="E4" s="1114" t="s">
        <v>142</v>
      </c>
      <c r="F4" s="1172"/>
      <c r="G4" s="1172"/>
      <c r="H4" s="158" t="s">
        <v>18</v>
      </c>
      <c r="I4" s="1114" t="s">
        <v>530</v>
      </c>
      <c r="J4" s="1114" t="s">
        <v>145</v>
      </c>
      <c r="K4" s="1172"/>
      <c r="L4" s="1224"/>
    </row>
    <row r="5" spans="2:12" ht="18.75" x14ac:dyDescent="0.45">
      <c r="B5" s="898">
        <v>1398</v>
      </c>
      <c r="C5" s="904">
        <v>2171.8289168240449</v>
      </c>
      <c r="D5" s="904">
        <v>1608.4363042902498</v>
      </c>
      <c r="E5" s="904">
        <v>563.39261253379493</v>
      </c>
      <c r="F5" s="904">
        <v>3367.8749283879556</v>
      </c>
      <c r="G5" s="904">
        <v>-1196.0460115639112</v>
      </c>
      <c r="H5" s="904">
        <v>475.64929007135606</v>
      </c>
      <c r="I5" s="904">
        <v>470.75963671579905</v>
      </c>
      <c r="J5" s="904">
        <v>4.8896533555570061</v>
      </c>
      <c r="K5" s="904">
        <v>506.34686390466902</v>
      </c>
      <c r="L5" s="108">
        <v>-30.697573833313001</v>
      </c>
    </row>
    <row r="6" spans="2:12" ht="18.75" x14ac:dyDescent="0.45">
      <c r="B6" s="898"/>
      <c r="C6" s="259">
        <v>18.13948730556649</v>
      </c>
      <c r="D6" s="259">
        <v>27.216108672529529</v>
      </c>
      <c r="E6" s="259">
        <v>-1.8524275494367402</v>
      </c>
      <c r="F6" s="259">
        <v>21.311887416720026</v>
      </c>
      <c r="G6" s="259"/>
      <c r="H6" s="259">
        <v>-57.117011673681702</v>
      </c>
      <c r="I6" s="259">
        <v>-57.413339225044588</v>
      </c>
      <c r="J6" s="259">
        <v>29.914919329813813</v>
      </c>
      <c r="K6" s="259">
        <v>-3.726372662858239</v>
      </c>
      <c r="L6" s="108"/>
    </row>
    <row r="7" spans="2:12" ht="18.75" x14ac:dyDescent="0.45">
      <c r="B7" s="130">
        <v>1399</v>
      </c>
      <c r="C7" s="904">
        <v>2791.6488577149221</v>
      </c>
      <c r="D7" s="904">
        <v>2067.8113092517415</v>
      </c>
      <c r="E7" s="904">
        <v>723.83754846318107</v>
      </c>
      <c r="F7" s="904">
        <v>4547.0132614463728</v>
      </c>
      <c r="G7" s="904">
        <v>-1755.3644037314505</v>
      </c>
      <c r="H7" s="904">
        <v>402.55198595165598</v>
      </c>
      <c r="I7" s="904">
        <v>387.08941777972399</v>
      </c>
      <c r="J7" s="904">
        <v>15.462568171931991</v>
      </c>
      <c r="K7" s="904">
        <v>774.68510395033593</v>
      </c>
      <c r="L7" s="108">
        <v>-372.13311799867995</v>
      </c>
    </row>
    <row r="8" spans="2:12" ht="18.75" x14ac:dyDescent="0.45">
      <c r="B8" s="130"/>
      <c r="C8" s="261">
        <v>28.539077645087531</v>
      </c>
      <c r="D8" s="261">
        <v>28.560347943911836</v>
      </c>
      <c r="E8" s="261">
        <v>28.478352814709979</v>
      </c>
      <c r="F8" s="261">
        <v>35.011345674372052</v>
      </c>
      <c r="G8" s="261"/>
      <c r="H8" s="259">
        <v>-15.367899342125398</v>
      </c>
      <c r="I8" s="259">
        <v>-17.773447936146525</v>
      </c>
      <c r="J8" s="261">
        <v>216.23035515102623</v>
      </c>
      <c r="K8" s="261">
        <v>52.994944607020926</v>
      </c>
      <c r="L8" s="232"/>
    </row>
    <row r="9" spans="2:12" ht="18.75" x14ac:dyDescent="0.45">
      <c r="B9" s="286">
        <v>1400</v>
      </c>
      <c r="C9" s="904">
        <v>4965.7760889134279</v>
      </c>
      <c r="D9" s="904">
        <v>3258.6047334835689</v>
      </c>
      <c r="E9" s="904">
        <v>1707.171355429859</v>
      </c>
      <c r="F9" s="904">
        <v>8091.7841356609497</v>
      </c>
      <c r="G9" s="904">
        <v>-3126.0080467475223</v>
      </c>
      <c r="H9" s="904">
        <v>2400.2773760873379</v>
      </c>
      <c r="I9" s="904">
        <v>2372.1160566810981</v>
      </c>
      <c r="J9" s="904">
        <v>28.161319406239727</v>
      </c>
      <c r="K9" s="904">
        <v>1409.0206367146297</v>
      </c>
      <c r="L9" s="108">
        <v>991.25673937270813</v>
      </c>
    </row>
    <row r="10" spans="2:12" ht="18.75" x14ac:dyDescent="0.45">
      <c r="B10" s="437"/>
      <c r="C10" s="261">
        <v>77.879681221015659</v>
      </c>
      <c r="D10" s="261">
        <v>57.587141481624258</v>
      </c>
      <c r="E10" s="261">
        <v>135.85006871423673</v>
      </c>
      <c r="F10" s="261">
        <v>77.958225991340299</v>
      </c>
      <c r="G10" s="261"/>
      <c r="H10" s="261">
        <v>496.265193031639</v>
      </c>
      <c r="I10" s="261" t="s">
        <v>275</v>
      </c>
      <c r="J10" s="261">
        <v>82.125757462196987</v>
      </c>
      <c r="K10" s="261">
        <v>81.883016664402021</v>
      </c>
      <c r="L10" s="108"/>
    </row>
    <row r="11" spans="2:12" ht="18.75" x14ac:dyDescent="0.45">
      <c r="B11" s="130">
        <v>1401</v>
      </c>
      <c r="C11" s="904">
        <v>6963.5297016108461</v>
      </c>
      <c r="D11" s="904">
        <v>5313.9120875701683</v>
      </c>
      <c r="E11" s="904">
        <v>1649.6176140406787</v>
      </c>
      <c r="F11" s="904">
        <v>11311.367038943441</v>
      </c>
      <c r="G11" s="904">
        <v>-4909.119337332595</v>
      </c>
      <c r="H11" s="904">
        <v>4507.691371648395</v>
      </c>
      <c r="I11" s="904">
        <v>4444.9969751297258</v>
      </c>
      <c r="J11" s="904">
        <v>62.694396518669237</v>
      </c>
      <c r="K11" s="904">
        <v>2549.3487860000005</v>
      </c>
      <c r="L11" s="108">
        <v>1958.342585648395</v>
      </c>
    </row>
    <row r="12" spans="2:12" ht="19.5" thickBot="1" x14ac:dyDescent="0.5">
      <c r="B12" s="1115"/>
      <c r="C12" s="1116">
        <v>40.230440860142579</v>
      </c>
      <c r="D12" s="1116">
        <v>63.073232938239784</v>
      </c>
      <c r="E12" s="1117">
        <v>-3.3712925891196477</v>
      </c>
      <c r="F12" s="1116">
        <v>39.788294513364576</v>
      </c>
      <c r="G12" s="1118"/>
      <c r="H12" s="1118">
        <v>87.798769282087164</v>
      </c>
      <c r="I12" s="1118">
        <v>87.385307839822133</v>
      </c>
      <c r="J12" s="1118">
        <v>122.62592037778597</v>
      </c>
      <c r="K12" s="1118">
        <v>80.930549884935601</v>
      </c>
      <c r="L12" s="1119"/>
    </row>
    <row r="13" spans="2:12" ht="18.75" x14ac:dyDescent="0.45">
      <c r="B13" s="895">
        <v>1401</v>
      </c>
      <c r="C13" s="917"/>
      <c r="D13" s="917"/>
      <c r="E13" s="917"/>
      <c r="F13" s="917"/>
      <c r="G13" s="917"/>
      <c r="H13" s="917"/>
      <c r="I13" s="917"/>
      <c r="J13" s="917"/>
      <c r="K13" s="917"/>
      <c r="L13" s="918"/>
    </row>
    <row r="14" spans="2:12" ht="18.75" x14ac:dyDescent="0.45">
      <c r="B14" s="898" t="s">
        <v>2</v>
      </c>
      <c r="C14" s="904">
        <v>1789.2392881653191</v>
      </c>
      <c r="D14" s="904">
        <v>1446.6167460209349</v>
      </c>
      <c r="E14" s="904">
        <v>342.622542144384</v>
      </c>
      <c r="F14" s="904">
        <v>2388.7069438612093</v>
      </c>
      <c r="G14" s="904">
        <v>-727.89069769589025</v>
      </c>
      <c r="H14" s="904">
        <v>1022.32395451605</v>
      </c>
      <c r="I14" s="904">
        <v>1016.2551875569991</v>
      </c>
      <c r="J14" s="904">
        <v>6.0687669590508904</v>
      </c>
      <c r="K14" s="904">
        <v>350.924331234948</v>
      </c>
      <c r="L14" s="108">
        <v>671.39962328110198</v>
      </c>
    </row>
    <row r="15" spans="2:12" ht="18.75" x14ac:dyDescent="0.45">
      <c r="B15" s="898"/>
      <c r="C15" s="259">
        <v>35.77239728769689</v>
      </c>
      <c r="D15" s="259">
        <v>39.825209893098133</v>
      </c>
      <c r="E15" s="259">
        <v>20.96835328986721</v>
      </c>
      <c r="F15" s="259">
        <v>37.02299234877438</v>
      </c>
      <c r="G15" s="259"/>
      <c r="H15" s="259">
        <v>40.522251105786722</v>
      </c>
      <c r="I15" s="259">
        <v>40.537700625888618</v>
      </c>
      <c r="J15" s="259">
        <v>37.982170853573564</v>
      </c>
      <c r="K15" s="259" t="s">
        <v>275</v>
      </c>
      <c r="L15" s="887"/>
    </row>
    <row r="16" spans="2:12" ht="18.75" x14ac:dyDescent="0.45">
      <c r="B16" s="898" t="s">
        <v>1</v>
      </c>
      <c r="C16" s="904">
        <v>1696.0056329319784</v>
      </c>
      <c r="D16" s="904">
        <v>1313.0750446198947</v>
      </c>
      <c r="E16" s="904">
        <v>382.93058831208396</v>
      </c>
      <c r="F16" s="904">
        <v>2713.999178602076</v>
      </c>
      <c r="G16" s="904">
        <v>-1007.0863026700979</v>
      </c>
      <c r="H16" s="904">
        <v>1118.354111132943</v>
      </c>
      <c r="I16" s="904">
        <v>1080.2230337506719</v>
      </c>
      <c r="J16" s="904">
        <v>38.131077382271087</v>
      </c>
      <c r="K16" s="904">
        <v>481.53121876505207</v>
      </c>
      <c r="L16" s="108">
        <v>636.82289236789109</v>
      </c>
    </row>
    <row r="17" spans="2:12" ht="18.75" x14ac:dyDescent="0.45">
      <c r="B17" s="898"/>
      <c r="C17" s="259">
        <v>-5.2107985695385821</v>
      </c>
      <c r="D17" s="259">
        <v>-9.2313117325898588</v>
      </c>
      <c r="E17" s="259">
        <v>11.764563392537625</v>
      </c>
      <c r="F17" s="259">
        <v>13.617921427190652</v>
      </c>
      <c r="G17" s="259"/>
      <c r="H17" s="259">
        <v>9.3933196216997601</v>
      </c>
      <c r="I17" s="259">
        <v>6.2944668796669703</v>
      </c>
      <c r="J17" s="259" t="s">
        <v>275</v>
      </c>
      <c r="K17" s="259">
        <v>37.217962935337539</v>
      </c>
      <c r="L17" s="887"/>
    </row>
    <row r="18" spans="2:12" ht="18.75" x14ac:dyDescent="0.45">
      <c r="B18" s="898" t="s">
        <v>3</v>
      </c>
      <c r="C18" s="904">
        <v>2160.4622157591061</v>
      </c>
      <c r="D18" s="904">
        <v>1519.6309355924734</v>
      </c>
      <c r="E18" s="904">
        <v>640.83128016663284</v>
      </c>
      <c r="F18" s="904">
        <v>4465.3717772522932</v>
      </c>
      <c r="G18" s="904">
        <v>-2145.003617493187</v>
      </c>
      <c r="H18" s="904">
        <v>1639.4958157291724</v>
      </c>
      <c r="I18" s="904">
        <v>1625.3994890048007</v>
      </c>
      <c r="J18" s="904">
        <v>14.096326724371693</v>
      </c>
      <c r="K18" s="904">
        <v>1713.7973820000002</v>
      </c>
      <c r="L18" s="108">
        <v>-74.301566270827777</v>
      </c>
    </row>
    <row r="19" spans="2:12" ht="18.75" x14ac:dyDescent="0.45">
      <c r="B19" s="898"/>
      <c r="C19" s="259">
        <v>27.385320768315864</v>
      </c>
      <c r="D19" s="259">
        <v>15.730699613773552</v>
      </c>
      <c r="E19" s="259">
        <v>67.349201063134387</v>
      </c>
      <c r="F19" s="259">
        <v>64.531065906671074</v>
      </c>
      <c r="G19" s="259"/>
      <c r="H19" s="259">
        <v>46.598988585850464</v>
      </c>
      <c r="I19" s="259">
        <v>50.468878946341903</v>
      </c>
      <c r="J19" s="259">
        <v>-63.031921225163885</v>
      </c>
      <c r="K19" s="259">
        <v>255.90576793655271</v>
      </c>
      <c r="L19" s="887"/>
    </row>
    <row r="20" spans="2:12" ht="18.75" x14ac:dyDescent="0.45">
      <c r="B20" s="854">
        <v>1402</v>
      </c>
      <c r="C20" s="1045"/>
      <c r="D20" s="1046"/>
      <c r="E20" s="1046"/>
      <c r="F20" s="1046"/>
      <c r="G20" s="1046"/>
      <c r="H20" s="1046"/>
      <c r="I20" s="1046"/>
      <c r="J20" s="1046"/>
      <c r="K20" s="1047"/>
      <c r="L20" s="1048"/>
    </row>
    <row r="21" spans="2:12" ht="18.75" x14ac:dyDescent="0.45">
      <c r="B21" s="850" t="s">
        <v>359</v>
      </c>
      <c r="C21" s="997" t="s">
        <v>252</v>
      </c>
      <c r="D21" s="997" t="s">
        <v>252</v>
      </c>
      <c r="E21" s="997" t="s">
        <v>252</v>
      </c>
      <c r="F21" s="997" t="s">
        <v>252</v>
      </c>
      <c r="G21" s="997" t="s">
        <v>252</v>
      </c>
      <c r="H21" s="997" t="s">
        <v>252</v>
      </c>
      <c r="I21" s="997" t="s">
        <v>252</v>
      </c>
      <c r="J21" s="997" t="s">
        <v>252</v>
      </c>
      <c r="K21" s="997" t="s">
        <v>252</v>
      </c>
      <c r="L21" s="996" t="s">
        <v>252</v>
      </c>
    </row>
    <row r="22" spans="2:12" ht="18.75" x14ac:dyDescent="0.45">
      <c r="B22" s="1049"/>
      <c r="C22" s="1050"/>
      <c r="D22" s="1051"/>
      <c r="E22" s="1052"/>
      <c r="F22" s="1052"/>
      <c r="G22" s="1052"/>
      <c r="H22" s="1051"/>
      <c r="I22" s="1052"/>
      <c r="J22" s="1052"/>
      <c r="K22" s="1053"/>
      <c r="L22" s="1054"/>
    </row>
    <row r="23" spans="2:12" ht="18.75" x14ac:dyDescent="0.45">
      <c r="B23" s="850" t="s">
        <v>322</v>
      </c>
      <c r="C23" s="997" t="s">
        <v>252</v>
      </c>
      <c r="D23" s="997" t="s">
        <v>252</v>
      </c>
      <c r="E23" s="997" t="s">
        <v>252</v>
      </c>
      <c r="F23" s="997" t="s">
        <v>252</v>
      </c>
      <c r="G23" s="997" t="s">
        <v>252</v>
      </c>
      <c r="H23" s="997" t="s">
        <v>252</v>
      </c>
      <c r="I23" s="997" t="s">
        <v>252</v>
      </c>
      <c r="J23" s="997" t="s">
        <v>252</v>
      </c>
      <c r="K23" s="997" t="s">
        <v>252</v>
      </c>
      <c r="L23" s="996" t="s">
        <v>252</v>
      </c>
    </row>
    <row r="24" spans="2:12" ht="18.75" x14ac:dyDescent="0.45">
      <c r="B24" s="731"/>
      <c r="C24" s="1055"/>
      <c r="D24" s="1052"/>
      <c r="E24" s="1051"/>
      <c r="F24" s="1051"/>
      <c r="G24" s="1051"/>
      <c r="H24" s="1051"/>
      <c r="I24" s="1051"/>
      <c r="J24" s="1051"/>
      <c r="K24" s="1056"/>
      <c r="L24" s="1057"/>
    </row>
    <row r="25" spans="2:12" ht="18.75" x14ac:dyDescent="0.45">
      <c r="B25" s="633" t="s">
        <v>352</v>
      </c>
      <c r="C25" s="788" t="s">
        <v>252</v>
      </c>
      <c r="D25" s="1011" t="s">
        <v>252</v>
      </c>
      <c r="E25" s="978" t="s">
        <v>252</v>
      </c>
      <c r="F25" s="978" t="s">
        <v>252</v>
      </c>
      <c r="G25" s="978" t="s">
        <v>252</v>
      </c>
      <c r="H25" s="978" t="s">
        <v>252</v>
      </c>
      <c r="I25" s="978" t="s">
        <v>252</v>
      </c>
      <c r="J25" s="978" t="s">
        <v>252</v>
      </c>
      <c r="K25" s="978" t="s">
        <v>252</v>
      </c>
      <c r="L25" s="979" t="s">
        <v>252</v>
      </c>
    </row>
    <row r="26" spans="2:12" ht="19.5" thickBot="1" x14ac:dyDescent="0.5">
      <c r="B26" s="498"/>
      <c r="C26" s="501"/>
      <c r="D26" s="502"/>
      <c r="E26" s="502"/>
      <c r="F26" s="502"/>
      <c r="G26" s="502"/>
      <c r="H26" s="502"/>
      <c r="I26" s="502"/>
      <c r="J26" s="502"/>
      <c r="K26" s="503"/>
      <c r="L26" s="500"/>
    </row>
    <row r="27" spans="2:12" ht="18.75" x14ac:dyDescent="0.45">
      <c r="B27" s="957">
        <v>1402</v>
      </c>
      <c r="C27" s="997"/>
      <c r="D27" s="997"/>
      <c r="E27" s="997"/>
      <c r="F27" s="997"/>
      <c r="G27" s="997"/>
      <c r="H27" s="997"/>
      <c r="I27" s="997"/>
      <c r="J27" s="997"/>
      <c r="K27" s="997"/>
      <c r="L27" s="996"/>
    </row>
    <row r="28" spans="2:12" ht="18.75" x14ac:dyDescent="0.45">
      <c r="B28" s="580" t="s">
        <v>489</v>
      </c>
      <c r="C28" s="997" t="s">
        <v>252</v>
      </c>
      <c r="D28" s="997" t="s">
        <v>252</v>
      </c>
      <c r="E28" s="997" t="s">
        <v>252</v>
      </c>
      <c r="F28" s="997" t="s">
        <v>252</v>
      </c>
      <c r="G28" s="997" t="s">
        <v>252</v>
      </c>
      <c r="H28" s="997" t="s">
        <v>252</v>
      </c>
      <c r="I28" s="997" t="s">
        <v>252</v>
      </c>
      <c r="J28" s="997" t="s">
        <v>252</v>
      </c>
      <c r="K28" s="997" t="s">
        <v>252</v>
      </c>
      <c r="L28" s="996" t="s">
        <v>252</v>
      </c>
    </row>
    <row r="29" spans="2:12" ht="18.75" x14ac:dyDescent="0.45">
      <c r="B29" s="898"/>
      <c r="C29" s="886"/>
      <c r="D29" s="886"/>
      <c r="E29" s="886"/>
      <c r="F29" s="886"/>
      <c r="G29" s="886"/>
      <c r="H29" s="886"/>
      <c r="I29" s="886"/>
      <c r="J29" s="886"/>
      <c r="K29" s="886"/>
      <c r="L29" s="887"/>
    </row>
    <row r="30" spans="2:12" ht="18.75" x14ac:dyDescent="0.45">
      <c r="B30" s="898" t="s">
        <v>490</v>
      </c>
      <c r="C30" s="886" t="s">
        <v>252</v>
      </c>
      <c r="D30" s="886" t="s">
        <v>252</v>
      </c>
      <c r="E30" s="886" t="s">
        <v>252</v>
      </c>
      <c r="F30" s="886" t="s">
        <v>252</v>
      </c>
      <c r="G30" s="886" t="s">
        <v>252</v>
      </c>
      <c r="H30" s="886" t="s">
        <v>252</v>
      </c>
      <c r="I30" s="886" t="s">
        <v>252</v>
      </c>
      <c r="J30" s="886" t="s">
        <v>252</v>
      </c>
      <c r="K30" s="886" t="s">
        <v>252</v>
      </c>
      <c r="L30" s="887" t="s">
        <v>252</v>
      </c>
    </row>
    <row r="31" spans="2:12" ht="18.75" x14ac:dyDescent="0.45">
      <c r="B31" s="898"/>
      <c r="C31" s="886"/>
      <c r="D31" s="886"/>
      <c r="E31" s="886"/>
      <c r="F31" s="886"/>
      <c r="G31" s="886"/>
      <c r="H31" s="886"/>
      <c r="I31" s="886"/>
      <c r="J31" s="886"/>
      <c r="K31" s="886"/>
      <c r="L31" s="887"/>
    </row>
    <row r="32" spans="2:12" ht="18.75" x14ac:dyDescent="0.45">
      <c r="B32" s="898" t="s">
        <v>491</v>
      </c>
      <c r="C32" s="886" t="s">
        <v>252</v>
      </c>
      <c r="D32" s="886" t="s">
        <v>252</v>
      </c>
      <c r="E32" s="886" t="s">
        <v>252</v>
      </c>
      <c r="F32" s="886" t="s">
        <v>252</v>
      </c>
      <c r="G32" s="886" t="s">
        <v>252</v>
      </c>
      <c r="H32" s="886" t="s">
        <v>252</v>
      </c>
      <c r="I32" s="886" t="s">
        <v>252</v>
      </c>
      <c r="J32" s="886" t="s">
        <v>252</v>
      </c>
      <c r="K32" s="886" t="s">
        <v>252</v>
      </c>
      <c r="L32" s="887" t="s">
        <v>252</v>
      </c>
    </row>
    <row r="33" spans="2:12" ht="18.75" x14ac:dyDescent="0.45">
      <c r="B33" s="931"/>
      <c r="C33" s="1058"/>
      <c r="D33" s="1058"/>
      <c r="E33" s="1058"/>
      <c r="F33" s="1058"/>
      <c r="G33" s="1058"/>
      <c r="H33" s="1058"/>
      <c r="I33" s="1058"/>
      <c r="J33" s="1058"/>
      <c r="K33" s="1059"/>
      <c r="L33" s="1060"/>
    </row>
    <row r="34" spans="2:12" ht="18.75" x14ac:dyDescent="0.45">
      <c r="B34" s="975" t="s">
        <v>506</v>
      </c>
      <c r="C34" s="1011" t="s">
        <v>252</v>
      </c>
      <c r="D34" s="1011" t="s">
        <v>252</v>
      </c>
      <c r="E34" s="1011" t="s">
        <v>252</v>
      </c>
      <c r="F34" s="1011" t="s">
        <v>252</v>
      </c>
      <c r="G34" s="1011" t="s">
        <v>252</v>
      </c>
      <c r="H34" s="1011" t="s">
        <v>252</v>
      </c>
      <c r="I34" s="1011" t="s">
        <v>252</v>
      </c>
      <c r="J34" s="1011" t="s">
        <v>252</v>
      </c>
      <c r="K34" s="978" t="s">
        <v>252</v>
      </c>
      <c r="L34" s="979" t="s">
        <v>252</v>
      </c>
    </row>
    <row r="35" spans="2:12" ht="18.75" x14ac:dyDescent="0.45">
      <c r="B35" s="655"/>
      <c r="C35" s="981"/>
      <c r="D35" s="981"/>
      <c r="E35" s="981"/>
      <c r="F35" s="981"/>
      <c r="G35" s="981"/>
      <c r="H35" s="981"/>
      <c r="I35" s="981"/>
      <c r="J35" s="981"/>
      <c r="K35" s="981"/>
      <c r="L35" s="982"/>
    </row>
    <row r="36" spans="2:12" ht="18.75" x14ac:dyDescent="0.45">
      <c r="B36" s="655" t="s">
        <v>507</v>
      </c>
      <c r="C36" s="981" t="s">
        <v>252</v>
      </c>
      <c r="D36" s="981" t="s">
        <v>252</v>
      </c>
      <c r="E36" s="981" t="s">
        <v>252</v>
      </c>
      <c r="F36" s="981" t="s">
        <v>252</v>
      </c>
      <c r="G36" s="981" t="s">
        <v>252</v>
      </c>
      <c r="H36" s="981" t="s">
        <v>252</v>
      </c>
      <c r="I36" s="981" t="s">
        <v>252</v>
      </c>
      <c r="J36" s="981" t="s">
        <v>252</v>
      </c>
      <c r="K36" s="981" t="s">
        <v>252</v>
      </c>
      <c r="L36" s="982" t="s">
        <v>252</v>
      </c>
    </row>
    <row r="37" spans="2:12" ht="18.75" x14ac:dyDescent="0.45">
      <c r="B37" s="655"/>
      <c r="C37" s="981"/>
      <c r="D37" s="981"/>
      <c r="E37" s="981"/>
      <c r="F37" s="981"/>
      <c r="G37" s="981"/>
      <c r="H37" s="981"/>
      <c r="I37" s="981"/>
      <c r="J37" s="981"/>
      <c r="K37" s="981"/>
      <c r="L37" s="982"/>
    </row>
    <row r="38" spans="2:12" ht="18.75" x14ac:dyDescent="0.45">
      <c r="B38" s="655" t="s">
        <v>508</v>
      </c>
      <c r="C38" s="981" t="s">
        <v>252</v>
      </c>
      <c r="D38" s="981" t="s">
        <v>252</v>
      </c>
      <c r="E38" s="981" t="s">
        <v>252</v>
      </c>
      <c r="F38" s="981" t="s">
        <v>252</v>
      </c>
      <c r="G38" s="981" t="s">
        <v>252</v>
      </c>
      <c r="H38" s="981" t="s">
        <v>252</v>
      </c>
      <c r="I38" s="981" t="s">
        <v>252</v>
      </c>
      <c r="J38" s="981" t="s">
        <v>252</v>
      </c>
      <c r="K38" s="981" t="s">
        <v>252</v>
      </c>
      <c r="L38" s="982" t="s">
        <v>252</v>
      </c>
    </row>
    <row r="39" spans="2:12" ht="19.5" thickBot="1" x14ac:dyDescent="0.5">
      <c r="B39" s="980"/>
      <c r="C39" s="657"/>
      <c r="D39" s="657"/>
      <c r="E39" s="657"/>
      <c r="F39" s="657"/>
      <c r="G39" s="657"/>
      <c r="H39" s="657"/>
      <c r="I39" s="657"/>
      <c r="J39" s="657"/>
      <c r="K39" s="657"/>
      <c r="L39" s="658"/>
    </row>
    <row r="40" spans="2:12" ht="17.25" x14ac:dyDescent="0.4">
      <c r="B40" s="1109" t="s">
        <v>223</v>
      </c>
      <c r="C40" s="1109"/>
      <c r="D40" s="1109"/>
      <c r="E40" s="1109"/>
      <c r="F40" s="1109"/>
      <c r="G40" s="1109"/>
      <c r="H40" s="1109"/>
      <c r="I40" s="1109"/>
      <c r="J40" s="1109"/>
      <c r="K40" s="1109"/>
      <c r="L40" s="1109"/>
    </row>
    <row r="41" spans="2:12" ht="17.25" x14ac:dyDescent="0.4">
      <c r="B41" s="1157" t="s">
        <v>225</v>
      </c>
      <c r="C41" s="1157"/>
      <c r="D41" s="1157"/>
      <c r="E41" s="1157"/>
      <c r="F41" s="1157"/>
      <c r="G41" s="1157"/>
      <c r="H41" s="1157"/>
      <c r="I41" s="1157"/>
      <c r="J41" s="1157"/>
      <c r="K41" s="1157"/>
      <c r="L41" s="1157"/>
    </row>
    <row r="42" spans="2:12" ht="17.25" x14ac:dyDescent="0.4">
      <c r="B42" s="1157" t="s">
        <v>531</v>
      </c>
      <c r="C42" s="1157"/>
      <c r="D42" s="1157"/>
      <c r="E42" s="1157"/>
      <c r="F42" s="1157"/>
      <c r="G42" s="1157"/>
      <c r="H42" s="1157"/>
      <c r="I42" s="1157"/>
      <c r="J42" s="1157"/>
      <c r="K42" s="1157"/>
      <c r="L42" s="1157"/>
    </row>
    <row r="43" spans="2:12" ht="17.25" x14ac:dyDescent="0.4">
      <c r="B43" s="1157" t="s">
        <v>226</v>
      </c>
      <c r="C43" s="1157"/>
      <c r="D43" s="1157"/>
      <c r="E43" s="1157"/>
      <c r="F43" s="1157"/>
      <c r="G43" s="1157"/>
      <c r="H43" s="1157"/>
      <c r="I43" s="1157"/>
      <c r="J43" s="1157"/>
      <c r="K43" s="1157"/>
      <c r="L43" s="1157"/>
    </row>
    <row r="44" spans="2:12" ht="17.25" x14ac:dyDescent="0.4">
      <c r="B44" s="1109"/>
      <c r="C44" s="1109"/>
      <c r="D44" s="1109"/>
      <c r="E44" s="1109"/>
      <c r="F44" s="1109"/>
      <c r="G44" s="1109"/>
      <c r="H44" s="1109"/>
      <c r="I44" s="1109"/>
      <c r="J44" s="1109"/>
      <c r="K44" s="1109"/>
      <c r="L44" s="1109"/>
    </row>
    <row r="45" spans="2:12" ht="18.75" x14ac:dyDescent="0.45">
      <c r="B45" s="1109"/>
      <c r="C45" s="1109"/>
      <c r="D45" s="1109"/>
      <c r="E45" s="1109"/>
      <c r="F45" s="1109"/>
      <c r="G45" s="1109"/>
      <c r="H45" s="1109"/>
      <c r="I45" s="1109"/>
      <c r="J45" s="1109"/>
      <c r="K45" s="1109"/>
      <c r="L45" s="603" t="s">
        <v>318</v>
      </c>
    </row>
    <row r="46" spans="2:12" ht="18.75" x14ac:dyDescent="0.45">
      <c r="B46" s="1109"/>
      <c r="C46" s="1109"/>
      <c r="D46" s="1109"/>
      <c r="E46" s="1109"/>
      <c r="F46" s="1109"/>
      <c r="G46" s="1109"/>
      <c r="H46" s="1109"/>
      <c r="I46" s="1109"/>
      <c r="J46" s="1109"/>
      <c r="K46" s="1109"/>
      <c r="L46" s="603" t="s">
        <v>504</v>
      </c>
    </row>
    <row r="47" spans="2:12" ht="18.75" x14ac:dyDescent="0.45">
      <c r="B47" s="1109"/>
      <c r="C47" s="1109"/>
      <c r="D47" s="1109"/>
      <c r="E47" s="1109"/>
      <c r="F47" s="1109"/>
      <c r="G47" s="1109"/>
      <c r="H47" s="1109"/>
      <c r="I47" s="1109"/>
      <c r="J47" s="1109"/>
      <c r="K47" s="1109"/>
      <c r="L47" s="603" t="s">
        <v>319</v>
      </c>
    </row>
    <row r="48" spans="2:12" ht="21.75" x14ac:dyDescent="0.55000000000000004">
      <c r="B48" s="1109"/>
      <c r="C48" s="1109"/>
      <c r="D48" s="1109"/>
      <c r="E48" s="1109"/>
      <c r="F48" s="1109"/>
      <c r="G48" s="1109"/>
      <c r="H48" s="1109"/>
      <c r="I48" s="1109"/>
      <c r="J48" s="1109"/>
      <c r="K48" s="1109"/>
      <c r="L48" s="1069">
        <v>25</v>
      </c>
    </row>
    <row r="49" spans="2:13" ht="17.25" x14ac:dyDescent="0.4">
      <c r="B49" s="1109"/>
      <c r="C49" s="1109"/>
      <c r="D49" s="1109"/>
      <c r="E49" s="1109"/>
      <c r="F49" s="1109"/>
      <c r="G49" s="1109"/>
      <c r="H49" s="1109"/>
      <c r="I49" s="1109"/>
      <c r="J49" s="1109"/>
      <c r="K49" s="1109"/>
      <c r="L49" s="1109"/>
    </row>
    <row r="50" spans="2:13" ht="17.25" x14ac:dyDescent="0.4">
      <c r="B50" s="1109"/>
      <c r="C50" s="1109"/>
      <c r="D50" s="1109"/>
      <c r="E50" s="1109"/>
      <c r="F50" s="1109"/>
      <c r="G50" s="1109"/>
      <c r="H50" s="1109"/>
      <c r="I50" s="1109"/>
      <c r="J50" s="1109"/>
      <c r="K50" s="1109"/>
      <c r="L50" s="1109"/>
    </row>
    <row r="51" spans="2:13" ht="17.25" x14ac:dyDescent="0.4">
      <c r="B51" s="1109"/>
      <c r="C51" s="1109"/>
      <c r="D51" s="1109"/>
      <c r="E51" s="1109"/>
      <c r="F51" s="1109"/>
      <c r="G51" s="1109"/>
      <c r="H51" s="1109"/>
      <c r="I51" s="1109"/>
      <c r="J51" s="1109"/>
      <c r="K51" s="1109"/>
      <c r="L51" s="1109"/>
    </row>
    <row r="52" spans="2:13" ht="18" x14ac:dyDescent="0.45">
      <c r="M52" s="935"/>
    </row>
  </sheetData>
  <mergeCells count="10">
    <mergeCell ref="L3:L4"/>
    <mergeCell ref="B41:L41"/>
    <mergeCell ref="B42:L42"/>
    <mergeCell ref="B43:L43"/>
    <mergeCell ref="B3:B4"/>
    <mergeCell ref="C3:E3"/>
    <mergeCell ref="F3:F4"/>
    <mergeCell ref="G3:G4"/>
    <mergeCell ref="H3:J3"/>
    <mergeCell ref="K3:K4"/>
  </mergeCells>
  <printOptions horizontalCentered="1" verticalCentered="1"/>
  <pageMargins left="0.19685039370078741" right="0.19685039370078741" top="0" bottom="9.8425196850393706E-2" header="0.19685039370078741" footer="0.19685039370078741"/>
  <pageSetup paperSize="9" scale="6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rightToLeft="1" view="pageBreakPreview" zoomScaleNormal="100" zoomScaleSheetLayoutView="100" workbookViewId="0">
      <selection activeCell="G31" sqref="G31"/>
    </sheetView>
  </sheetViews>
  <sheetFormatPr defaultRowHeight="14.25" x14ac:dyDescent="0.2"/>
  <cols>
    <col min="1" max="1" width="9" style="853"/>
    <col min="2" max="2" width="12" style="853" customWidth="1"/>
    <col min="3" max="3" width="11.125" style="853" customWidth="1"/>
    <col min="4" max="4" width="12.375" style="853" customWidth="1"/>
    <col min="5" max="5" width="11.75" style="853" customWidth="1"/>
    <col min="6" max="6" width="13.625" style="853" customWidth="1"/>
    <col min="7" max="7" width="14.25" style="853" customWidth="1"/>
    <col min="8" max="8" width="12.375" style="853" customWidth="1"/>
    <col min="9" max="9" width="12.75" style="853" customWidth="1"/>
    <col min="10" max="10" width="14.875" style="853" customWidth="1"/>
    <col min="11" max="11" width="3.75" style="853" customWidth="1"/>
    <col min="12" max="16384" width="9" style="853"/>
  </cols>
  <sheetData>
    <row r="1" spans="2:10" ht="15" thickBot="1" x14ac:dyDescent="0.25"/>
    <row r="2" spans="2:10" ht="24.75" thickBot="1" x14ac:dyDescent="0.65">
      <c r="B2" s="1269" t="s">
        <v>150</v>
      </c>
      <c r="C2" s="1270"/>
      <c r="D2" s="855"/>
      <c r="E2" s="855"/>
      <c r="F2" s="855"/>
      <c r="G2" s="855"/>
      <c r="H2" s="855"/>
      <c r="I2" s="855"/>
      <c r="J2" s="856" t="s">
        <v>11</v>
      </c>
    </row>
    <row r="3" spans="2:10" ht="20.25" thickBot="1" x14ac:dyDescent="0.55000000000000004">
      <c r="B3" s="1166"/>
      <c r="C3" s="1305" t="s">
        <v>157</v>
      </c>
      <c r="D3" s="1305" t="s">
        <v>156</v>
      </c>
      <c r="E3" s="1296" t="s">
        <v>158</v>
      </c>
      <c r="F3" s="1296"/>
      <c r="G3" s="1296"/>
      <c r="H3" s="1296"/>
      <c r="I3" s="1296"/>
      <c r="J3" s="1292" t="s">
        <v>155</v>
      </c>
    </row>
    <row r="4" spans="2:10" ht="57" customHeight="1" thickBot="1" x14ac:dyDescent="0.5">
      <c r="B4" s="1167"/>
      <c r="C4" s="1306"/>
      <c r="D4" s="1306"/>
      <c r="E4" s="162" t="s">
        <v>151</v>
      </c>
      <c r="F4" s="162" t="s">
        <v>152</v>
      </c>
      <c r="G4" s="162" t="s">
        <v>153</v>
      </c>
      <c r="H4" s="162" t="s">
        <v>154</v>
      </c>
      <c r="I4" s="162" t="s">
        <v>106</v>
      </c>
      <c r="J4" s="1307"/>
    </row>
    <row r="5" spans="2:10" ht="18.75" x14ac:dyDescent="0.45">
      <c r="B5" s="898">
        <v>1398</v>
      </c>
      <c r="C5" s="904">
        <v>-1226.743585397224</v>
      </c>
      <c r="D5" s="904">
        <v>1226.7435853972249</v>
      </c>
      <c r="E5" s="904">
        <v>962.70061092695198</v>
      </c>
      <c r="F5" s="904">
        <v>6.2370000000000001E-5</v>
      </c>
      <c r="G5" s="904">
        <v>54.133091428049006</v>
      </c>
      <c r="H5" s="904">
        <v>6.013832732359</v>
      </c>
      <c r="I5" s="904">
        <v>675.70623734567801</v>
      </c>
      <c r="J5" s="108">
        <v>471.81024940581301</v>
      </c>
    </row>
    <row r="6" spans="2:10" ht="18.75" x14ac:dyDescent="0.45">
      <c r="B6" s="898">
        <v>1399</v>
      </c>
      <c r="C6" s="257">
        <v>-2127.4975217301308</v>
      </c>
      <c r="D6" s="257">
        <v>2127.4975217301285</v>
      </c>
      <c r="E6" s="257">
        <v>1914.1103629546021</v>
      </c>
      <c r="F6" s="257">
        <v>0</v>
      </c>
      <c r="G6" s="257">
        <v>351.10773016167502</v>
      </c>
      <c r="H6" s="257">
        <v>10.510361590572003</v>
      </c>
      <c r="I6" s="257">
        <v>378.1352028359957</v>
      </c>
      <c r="J6" s="258">
        <v>526.36487531931891</v>
      </c>
    </row>
    <row r="7" spans="2:10" ht="18.75" x14ac:dyDescent="0.45">
      <c r="B7" s="435">
        <v>1400</v>
      </c>
      <c r="C7" s="904">
        <v>-2134.7513073748146</v>
      </c>
      <c r="D7" s="904">
        <v>2134.7513073748141</v>
      </c>
      <c r="E7" s="904">
        <v>2023.881896464713</v>
      </c>
      <c r="F7" s="904">
        <v>0</v>
      </c>
      <c r="G7" s="904">
        <v>841.50773878780694</v>
      </c>
      <c r="H7" s="904">
        <v>19.776180305575</v>
      </c>
      <c r="I7" s="904">
        <v>793.65455681671904</v>
      </c>
      <c r="J7" s="108">
        <v>1544.0690649999999</v>
      </c>
    </row>
    <row r="8" spans="2:10" ht="19.5" thickBot="1" x14ac:dyDescent="0.5">
      <c r="B8" s="1120">
        <v>1401</v>
      </c>
      <c r="C8" s="1121">
        <v>-2950.7767516842</v>
      </c>
      <c r="D8" s="1121">
        <v>2950.7767516841991</v>
      </c>
      <c r="E8" s="1121">
        <v>1553.378355052484</v>
      </c>
      <c r="F8" s="1121">
        <v>0</v>
      </c>
      <c r="G8" s="1121">
        <v>1458.1807528166469</v>
      </c>
      <c r="H8" s="905">
        <v>27.246696561438</v>
      </c>
      <c r="I8" s="1122">
        <v>1310.6400939316388</v>
      </c>
      <c r="J8" s="1123">
        <v>1398.6691466780082</v>
      </c>
    </row>
    <row r="9" spans="2:10" ht="18.75" x14ac:dyDescent="0.45">
      <c r="B9" s="908">
        <v>1401</v>
      </c>
      <c r="C9" s="1124"/>
      <c r="D9" s="1124"/>
      <c r="E9" s="1124"/>
      <c r="F9" s="1124"/>
      <c r="G9" s="1124"/>
      <c r="H9" s="1124"/>
      <c r="I9" s="1125"/>
      <c r="J9" s="918"/>
    </row>
    <row r="10" spans="2:10" ht="18.75" x14ac:dyDescent="0.45">
      <c r="B10" s="898" t="s">
        <v>2</v>
      </c>
      <c r="C10" s="904">
        <v>-56.49107441478828</v>
      </c>
      <c r="D10" s="904">
        <v>56.491074414787349</v>
      </c>
      <c r="E10" s="904">
        <v>512.04213558127299</v>
      </c>
      <c r="F10" s="904">
        <v>0</v>
      </c>
      <c r="G10" s="904">
        <v>2.408131148951</v>
      </c>
      <c r="H10" s="904">
        <v>3.5391443050630023</v>
      </c>
      <c r="I10" s="1126">
        <v>-93.97425862049964</v>
      </c>
      <c r="J10" s="108">
        <v>367.52407799999997</v>
      </c>
    </row>
    <row r="11" spans="2:10" ht="18.75" x14ac:dyDescent="0.45">
      <c r="B11" s="898" t="s">
        <v>1</v>
      </c>
      <c r="C11" s="904">
        <v>-370.26341030220686</v>
      </c>
      <c r="D11" s="904">
        <v>370.26341030220885</v>
      </c>
      <c r="E11" s="904">
        <v>221.02781146598304</v>
      </c>
      <c r="F11" s="904">
        <v>0</v>
      </c>
      <c r="G11" s="904">
        <v>326.37694234957598</v>
      </c>
      <c r="H11" s="904">
        <v>9.5554750084419968</v>
      </c>
      <c r="I11" s="1127">
        <v>113.23583247820766</v>
      </c>
      <c r="J11" s="108">
        <v>-738.01407799999993</v>
      </c>
    </row>
    <row r="12" spans="2:10" ht="18.75" x14ac:dyDescent="0.45">
      <c r="B12" s="898" t="s">
        <v>3</v>
      </c>
      <c r="C12" s="904">
        <v>-2219.3051837640151</v>
      </c>
      <c r="D12" s="904">
        <v>2219.3051837640119</v>
      </c>
      <c r="E12" s="904">
        <v>698.64038224949991</v>
      </c>
      <c r="F12" s="904">
        <v>0</v>
      </c>
      <c r="G12" s="904">
        <v>1129.0336781166388</v>
      </c>
      <c r="H12" s="1128">
        <v>4.6330127382739992</v>
      </c>
      <c r="I12" s="1129">
        <v>747.72052833760824</v>
      </c>
      <c r="J12" s="1043">
        <v>1398.6691466780082</v>
      </c>
    </row>
    <row r="13" spans="2:10" ht="18.75" x14ac:dyDescent="0.45">
      <c r="B13" s="898">
        <v>1402</v>
      </c>
      <c r="C13" s="886"/>
      <c r="D13" s="886"/>
      <c r="E13" s="886"/>
      <c r="F13" s="886"/>
      <c r="G13" s="886"/>
      <c r="H13" s="886"/>
      <c r="I13" s="997"/>
      <c r="J13" s="887"/>
    </row>
    <row r="14" spans="2:10" ht="18.75" x14ac:dyDescent="0.45">
      <c r="B14" s="898" t="s">
        <v>0</v>
      </c>
      <c r="C14" s="886" t="s">
        <v>252</v>
      </c>
      <c r="D14" s="886" t="s">
        <v>252</v>
      </c>
      <c r="E14" s="886" t="s">
        <v>252</v>
      </c>
      <c r="F14" s="886" t="s">
        <v>252</v>
      </c>
      <c r="G14" s="886" t="s">
        <v>252</v>
      </c>
      <c r="H14" s="886" t="s">
        <v>252</v>
      </c>
      <c r="I14" s="886" t="s">
        <v>252</v>
      </c>
      <c r="J14" s="887" t="s">
        <v>252</v>
      </c>
    </row>
    <row r="15" spans="2:10" ht="18.75" x14ac:dyDescent="0.45">
      <c r="B15" s="931" t="s">
        <v>2</v>
      </c>
      <c r="C15" s="1058" t="s">
        <v>252</v>
      </c>
      <c r="D15" s="1058" t="s">
        <v>252</v>
      </c>
      <c r="E15" s="1058" t="s">
        <v>252</v>
      </c>
      <c r="F15" s="1058" t="s">
        <v>252</v>
      </c>
      <c r="G15" s="1058" t="s">
        <v>252</v>
      </c>
      <c r="H15" s="1058" t="s">
        <v>252</v>
      </c>
      <c r="I15" s="1059" t="s">
        <v>252</v>
      </c>
      <c r="J15" s="1060" t="s">
        <v>252</v>
      </c>
    </row>
    <row r="16" spans="2:10" ht="19.5" thickBot="1" x14ac:dyDescent="0.5">
      <c r="B16" s="767" t="s">
        <v>1</v>
      </c>
      <c r="C16" s="791" t="s">
        <v>252</v>
      </c>
      <c r="D16" s="791" t="s">
        <v>252</v>
      </c>
      <c r="E16" s="791" t="s">
        <v>252</v>
      </c>
      <c r="F16" s="791" t="s">
        <v>252</v>
      </c>
      <c r="G16" s="791" t="s">
        <v>252</v>
      </c>
      <c r="H16" s="791" t="s">
        <v>252</v>
      </c>
      <c r="I16" s="790" t="s">
        <v>252</v>
      </c>
      <c r="J16" s="789" t="s">
        <v>252</v>
      </c>
    </row>
    <row r="17" spans="2:10" ht="18.75" x14ac:dyDescent="0.45">
      <c r="B17" s="957">
        <v>1402</v>
      </c>
      <c r="C17" s="997"/>
      <c r="D17" s="997"/>
      <c r="E17" s="997"/>
      <c r="F17" s="997"/>
      <c r="G17" s="997"/>
      <c r="H17" s="997"/>
      <c r="I17" s="997"/>
      <c r="J17" s="996"/>
    </row>
    <row r="18" spans="2:10" ht="18.75" x14ac:dyDescent="0.45">
      <c r="B18" s="957" t="s">
        <v>489</v>
      </c>
      <c r="C18" s="997" t="s">
        <v>252</v>
      </c>
      <c r="D18" s="997" t="s">
        <v>252</v>
      </c>
      <c r="E18" s="997" t="s">
        <v>252</v>
      </c>
      <c r="F18" s="997" t="s">
        <v>252</v>
      </c>
      <c r="G18" s="997" t="s">
        <v>252</v>
      </c>
      <c r="H18" s="997" t="s">
        <v>252</v>
      </c>
      <c r="I18" s="997" t="s">
        <v>252</v>
      </c>
      <c r="J18" s="996" t="s">
        <v>252</v>
      </c>
    </row>
    <row r="19" spans="2:10" ht="18.75" x14ac:dyDescent="0.45">
      <c r="B19" s="898" t="s">
        <v>490</v>
      </c>
      <c r="C19" s="886" t="s">
        <v>252</v>
      </c>
      <c r="D19" s="886" t="s">
        <v>252</v>
      </c>
      <c r="E19" s="886" t="s">
        <v>252</v>
      </c>
      <c r="F19" s="886" t="s">
        <v>252</v>
      </c>
      <c r="G19" s="886" t="s">
        <v>252</v>
      </c>
      <c r="H19" s="886" t="s">
        <v>252</v>
      </c>
      <c r="I19" s="886" t="s">
        <v>252</v>
      </c>
      <c r="J19" s="887" t="s">
        <v>252</v>
      </c>
    </row>
    <row r="20" spans="2:10" ht="18.75" x14ac:dyDescent="0.45">
      <c r="B20" s="931" t="s">
        <v>491</v>
      </c>
      <c r="C20" s="1058" t="s">
        <v>252</v>
      </c>
      <c r="D20" s="1058" t="s">
        <v>252</v>
      </c>
      <c r="E20" s="1058" t="s">
        <v>252</v>
      </c>
      <c r="F20" s="1058" t="s">
        <v>252</v>
      </c>
      <c r="G20" s="1058" t="s">
        <v>252</v>
      </c>
      <c r="H20" s="1058" t="s">
        <v>252</v>
      </c>
      <c r="I20" s="1059" t="s">
        <v>252</v>
      </c>
      <c r="J20" s="1060" t="s">
        <v>252</v>
      </c>
    </row>
    <row r="21" spans="2:10" ht="18.75" x14ac:dyDescent="0.45">
      <c r="B21" s="975" t="s">
        <v>506</v>
      </c>
      <c r="C21" s="1011" t="s">
        <v>252</v>
      </c>
      <c r="D21" s="1011" t="s">
        <v>252</v>
      </c>
      <c r="E21" s="1011" t="s">
        <v>252</v>
      </c>
      <c r="F21" s="1011" t="s">
        <v>252</v>
      </c>
      <c r="G21" s="1011" t="s">
        <v>252</v>
      </c>
      <c r="H21" s="1011" t="s">
        <v>252</v>
      </c>
      <c r="I21" s="978" t="s">
        <v>252</v>
      </c>
      <c r="J21" s="979" t="s">
        <v>252</v>
      </c>
    </row>
    <row r="22" spans="2:10" ht="18.75" x14ac:dyDescent="0.45">
      <c r="B22" s="655" t="s">
        <v>507</v>
      </c>
      <c r="C22" s="981" t="s">
        <v>252</v>
      </c>
      <c r="D22" s="981" t="s">
        <v>252</v>
      </c>
      <c r="E22" s="981" t="s">
        <v>252</v>
      </c>
      <c r="F22" s="981" t="s">
        <v>252</v>
      </c>
      <c r="G22" s="981" t="s">
        <v>252</v>
      </c>
      <c r="H22" s="981" t="s">
        <v>252</v>
      </c>
      <c r="I22" s="981" t="s">
        <v>252</v>
      </c>
      <c r="J22" s="982" t="s">
        <v>252</v>
      </c>
    </row>
    <row r="23" spans="2:10" ht="19.5" thickBot="1" x14ac:dyDescent="0.5">
      <c r="B23" s="980" t="s">
        <v>508</v>
      </c>
      <c r="C23" s="657" t="s">
        <v>252</v>
      </c>
      <c r="D23" s="657" t="s">
        <v>252</v>
      </c>
      <c r="E23" s="657" t="s">
        <v>252</v>
      </c>
      <c r="F23" s="657" t="s">
        <v>252</v>
      </c>
      <c r="G23" s="657" t="s">
        <v>252</v>
      </c>
      <c r="H23" s="657" t="s">
        <v>252</v>
      </c>
      <c r="I23" s="657" t="s">
        <v>252</v>
      </c>
      <c r="J23" s="658" t="s">
        <v>252</v>
      </c>
    </row>
    <row r="24" spans="2:10" ht="17.25" x14ac:dyDescent="0.4">
      <c r="B24" s="857" t="s">
        <v>223</v>
      </c>
      <c r="C24" s="857"/>
      <c r="D24" s="857"/>
      <c r="E24" s="857"/>
      <c r="F24" s="857"/>
      <c r="G24" s="857"/>
      <c r="H24" s="857"/>
      <c r="I24" s="857"/>
      <c r="J24" s="857"/>
    </row>
    <row r="25" spans="2:10" ht="17.25" x14ac:dyDescent="0.4">
      <c r="B25" s="1157" t="s">
        <v>532</v>
      </c>
      <c r="C25" s="1157"/>
      <c r="D25" s="1157"/>
      <c r="E25" s="1157"/>
      <c r="F25" s="1157"/>
      <c r="G25" s="1157"/>
      <c r="H25" s="1157"/>
      <c r="I25" s="1157"/>
      <c r="J25" s="1157"/>
    </row>
    <row r="26" spans="2:10" ht="17.25" x14ac:dyDescent="0.4">
      <c r="B26" s="1157" t="s">
        <v>224</v>
      </c>
      <c r="C26" s="1157"/>
      <c r="D26" s="1157"/>
      <c r="E26" s="1157"/>
      <c r="F26" s="1157"/>
      <c r="G26" s="1157"/>
      <c r="H26" s="1157"/>
      <c r="I26" s="1157"/>
      <c r="J26" s="1157"/>
    </row>
    <row r="27" spans="2:10" ht="17.25" x14ac:dyDescent="0.4">
      <c r="B27" s="1157" t="s">
        <v>533</v>
      </c>
      <c r="C27" s="1157"/>
      <c r="D27" s="1157"/>
      <c r="E27" s="1157"/>
      <c r="F27" s="1157"/>
      <c r="G27" s="1157"/>
      <c r="H27" s="1157"/>
      <c r="I27" s="1157"/>
      <c r="J27" s="1157"/>
    </row>
    <row r="28" spans="2:10" ht="17.25" x14ac:dyDescent="0.4">
      <c r="B28" s="1109"/>
      <c r="C28" s="1109"/>
      <c r="D28" s="1109"/>
      <c r="E28" s="1109"/>
      <c r="F28" s="1109"/>
      <c r="G28" s="1109"/>
      <c r="H28" s="1109"/>
      <c r="I28" s="1109"/>
      <c r="J28" s="1109"/>
    </row>
    <row r="29" spans="2:10" ht="18.75" x14ac:dyDescent="0.45">
      <c r="B29" s="1109"/>
      <c r="C29" s="1109"/>
      <c r="D29" s="1109"/>
      <c r="E29" s="1109"/>
      <c r="F29" s="1109"/>
      <c r="G29" s="1109"/>
      <c r="H29" s="1109"/>
      <c r="J29" s="603" t="s">
        <v>318</v>
      </c>
    </row>
    <row r="30" spans="2:10" ht="18.75" x14ac:dyDescent="0.45">
      <c r="B30" s="1109"/>
      <c r="C30" s="1109"/>
      <c r="D30" s="1109"/>
      <c r="E30" s="1109"/>
      <c r="F30" s="1109"/>
      <c r="G30" s="1109"/>
      <c r="H30" s="1109"/>
      <c r="J30" s="603" t="s">
        <v>504</v>
      </c>
    </row>
    <row r="31" spans="2:10" ht="18.75" x14ac:dyDescent="0.45">
      <c r="B31" s="1109"/>
      <c r="C31" s="1109"/>
      <c r="D31" s="1109"/>
      <c r="E31" s="1109"/>
      <c r="F31" s="1109"/>
      <c r="G31" s="1109"/>
      <c r="H31" s="1109"/>
      <c r="J31" s="603" t="s">
        <v>319</v>
      </c>
    </row>
    <row r="32" spans="2:10" ht="21.75" x14ac:dyDescent="0.55000000000000004">
      <c r="B32" s="1109"/>
      <c r="C32" s="1109"/>
      <c r="D32" s="1109"/>
      <c r="E32" s="1109"/>
      <c r="F32" s="1109"/>
      <c r="G32" s="1109"/>
      <c r="H32" s="1109"/>
      <c r="I32" s="1109"/>
      <c r="J32" s="1069">
        <v>26</v>
      </c>
    </row>
    <row r="33" spans="2:10" ht="17.25" x14ac:dyDescent="0.4">
      <c r="B33" s="857"/>
      <c r="C33" s="857"/>
      <c r="D33" s="857"/>
      <c r="E33" s="857"/>
      <c r="F33" s="857"/>
      <c r="G33" s="857"/>
      <c r="H33" s="857"/>
      <c r="I33" s="857"/>
      <c r="J33" s="857"/>
    </row>
  </sheetData>
  <mergeCells count="9">
    <mergeCell ref="B25:J25"/>
    <mergeCell ref="B26:J26"/>
    <mergeCell ref="B27:J27"/>
    <mergeCell ref="B2:C2"/>
    <mergeCell ref="B3:B4"/>
    <mergeCell ref="C3:C4"/>
    <mergeCell ref="D3:D4"/>
    <mergeCell ref="E3:I3"/>
    <mergeCell ref="J3:J4"/>
  </mergeCells>
  <printOptions horizontalCentered="1" verticalCentered="1"/>
  <pageMargins left="0.19685039370078741" right="0.19685039370078741" top="0" bottom="9.8425196850393706E-2" header="0.19685039370078741" footer="0.19685039370078741"/>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7"/>
  <sheetViews>
    <sheetView rightToLeft="1" zoomScaleNormal="100" workbookViewId="0">
      <selection activeCell="C30" sqref="C30"/>
    </sheetView>
  </sheetViews>
  <sheetFormatPr defaultRowHeight="14.25" x14ac:dyDescent="0.2"/>
  <cols>
    <col min="1" max="1" width="6.375" customWidth="1"/>
    <col min="2" max="2" width="4.125" customWidth="1"/>
    <col min="3" max="3" width="32.25" customWidth="1"/>
    <col min="5" max="5" width="6.625" customWidth="1"/>
    <col min="6" max="6" width="5.375" customWidth="1"/>
    <col min="7" max="7" width="26.75" customWidth="1"/>
    <col min="8" max="8" width="6.625" customWidth="1"/>
    <col min="9" max="9" width="6" customWidth="1"/>
    <col min="10" max="10" width="5.375" customWidth="1"/>
  </cols>
  <sheetData>
    <row r="1" spans="2:10" ht="15" thickBot="1" x14ac:dyDescent="0.25"/>
    <row r="2" spans="2:10" ht="24.75" thickBot="1" x14ac:dyDescent="0.65">
      <c r="B2" s="1144" t="s">
        <v>204</v>
      </c>
      <c r="C2" s="1145"/>
      <c r="D2" s="1145"/>
      <c r="E2" s="1145"/>
      <c r="F2" s="1145"/>
      <c r="G2" s="1145"/>
      <c r="H2" s="1145"/>
      <c r="I2" s="1145"/>
      <c r="J2" s="1146"/>
    </row>
    <row r="3" spans="2:10" ht="18.75" thickBot="1" x14ac:dyDescent="0.5">
      <c r="B3" s="16"/>
      <c r="C3" s="17"/>
      <c r="D3" s="17"/>
      <c r="E3" s="17"/>
      <c r="F3" s="17"/>
      <c r="G3" s="17"/>
      <c r="H3" s="17"/>
      <c r="I3" s="17"/>
      <c r="J3" s="18"/>
    </row>
    <row r="4" spans="2:10" ht="19.5" x14ac:dyDescent="0.5">
      <c r="B4" s="16"/>
      <c r="C4" s="19" t="s">
        <v>177</v>
      </c>
      <c r="D4" s="20"/>
      <c r="E4" s="21"/>
      <c r="F4" s="2"/>
      <c r="G4" s="19" t="s">
        <v>212</v>
      </c>
      <c r="H4" s="20"/>
      <c r="I4" s="21"/>
      <c r="J4" s="18"/>
    </row>
    <row r="5" spans="2:10" ht="19.5" x14ac:dyDescent="0.5">
      <c r="B5" s="16"/>
      <c r="C5" s="32" t="s">
        <v>247</v>
      </c>
      <c r="D5" s="2"/>
      <c r="E5" s="4"/>
      <c r="F5" s="2"/>
      <c r="G5" s="3" t="s">
        <v>192</v>
      </c>
      <c r="H5" s="2"/>
      <c r="I5" s="4"/>
      <c r="J5" s="18"/>
    </row>
    <row r="6" spans="2:10" ht="18.75" x14ac:dyDescent="0.45">
      <c r="B6" s="16"/>
      <c r="C6" s="3" t="s">
        <v>178</v>
      </c>
      <c r="D6" s="2"/>
      <c r="E6" s="4"/>
      <c r="F6" s="2"/>
      <c r="G6" s="3" t="s">
        <v>193</v>
      </c>
      <c r="H6" s="2"/>
      <c r="I6" s="4"/>
      <c r="J6" s="18"/>
    </row>
    <row r="7" spans="2:10" ht="18.75" x14ac:dyDescent="0.45">
      <c r="B7" s="16"/>
      <c r="C7" s="3" t="s">
        <v>179</v>
      </c>
      <c r="D7" s="2"/>
      <c r="E7" s="4"/>
      <c r="F7" s="2"/>
      <c r="G7" s="3" t="s">
        <v>240</v>
      </c>
      <c r="H7" s="2"/>
      <c r="I7" s="4"/>
      <c r="J7" s="18"/>
    </row>
    <row r="8" spans="2:10" ht="19.5" x14ac:dyDescent="0.5">
      <c r="B8" s="16"/>
      <c r="C8" s="32" t="s">
        <v>180</v>
      </c>
      <c r="D8" s="2"/>
      <c r="E8" s="4"/>
      <c r="F8" s="2"/>
      <c r="G8" s="3" t="s">
        <v>239</v>
      </c>
      <c r="H8" s="2"/>
      <c r="I8" s="4"/>
      <c r="J8" s="18"/>
    </row>
    <row r="9" spans="2:10" ht="19.5" x14ac:dyDescent="0.5">
      <c r="B9" s="16"/>
      <c r="C9" s="32" t="s">
        <v>181</v>
      </c>
      <c r="D9" s="2"/>
      <c r="E9" s="4"/>
      <c r="F9" s="2"/>
      <c r="G9" s="3" t="s">
        <v>194</v>
      </c>
      <c r="H9" s="2"/>
      <c r="I9" s="4"/>
      <c r="J9" s="18"/>
    </row>
    <row r="10" spans="2:10" ht="20.25" thickBot="1" x14ac:dyDescent="0.55000000000000004">
      <c r="B10" s="16"/>
      <c r="C10" s="32" t="s">
        <v>206</v>
      </c>
      <c r="D10" s="2"/>
      <c r="E10" s="4"/>
      <c r="F10" s="2"/>
      <c r="G10" s="5" t="s">
        <v>195</v>
      </c>
      <c r="H10" s="6"/>
      <c r="I10" s="7"/>
      <c r="J10" s="18"/>
    </row>
    <row r="11" spans="2:10" ht="19.5" x14ac:dyDescent="0.5">
      <c r="B11" s="16"/>
      <c r="C11" s="32" t="s">
        <v>205</v>
      </c>
      <c r="D11" s="2"/>
      <c r="E11" s="4"/>
      <c r="F11" s="2"/>
      <c r="G11" s="2"/>
      <c r="H11" s="2"/>
      <c r="I11" s="2"/>
      <c r="J11" s="18"/>
    </row>
    <row r="12" spans="2:10" ht="18.75" x14ac:dyDescent="0.45">
      <c r="B12" s="16"/>
      <c r="C12" s="3" t="s">
        <v>178</v>
      </c>
      <c r="D12" s="2"/>
      <c r="E12" s="4"/>
      <c r="F12" s="2"/>
      <c r="G12" s="2"/>
      <c r="H12" s="2"/>
      <c r="I12" s="2"/>
      <c r="J12" s="18"/>
    </row>
    <row r="13" spans="2:10" ht="18.75" customHeight="1" thickBot="1" x14ac:dyDescent="0.5">
      <c r="B13" s="16"/>
      <c r="C13" s="3" t="s">
        <v>182</v>
      </c>
      <c r="D13" s="2"/>
      <c r="E13" s="4"/>
      <c r="F13" s="2"/>
      <c r="J13" s="18"/>
    </row>
    <row r="14" spans="2:10" ht="19.5" x14ac:dyDescent="0.5">
      <c r="B14" s="16"/>
      <c r="C14" s="3" t="s">
        <v>183</v>
      </c>
      <c r="D14" s="2"/>
      <c r="E14" s="4"/>
      <c r="F14" s="2"/>
      <c r="G14" s="22" t="s">
        <v>203</v>
      </c>
      <c r="H14" s="20"/>
      <c r="I14" s="21"/>
      <c r="J14" s="18"/>
    </row>
    <row r="15" spans="2:10" ht="18.75" x14ac:dyDescent="0.45">
      <c r="B15" s="16"/>
      <c r="C15" s="3" t="s">
        <v>184</v>
      </c>
      <c r="D15" s="2"/>
      <c r="E15" s="4"/>
      <c r="F15" s="2"/>
      <c r="G15" s="23" t="s">
        <v>211</v>
      </c>
      <c r="H15" s="2"/>
      <c r="I15" s="4"/>
      <c r="J15" s="18"/>
    </row>
    <row r="16" spans="2:10" ht="18.75" x14ac:dyDescent="0.45">
      <c r="B16" s="16"/>
      <c r="C16" s="3" t="s">
        <v>185</v>
      </c>
      <c r="D16" s="2"/>
      <c r="E16" s="4"/>
      <c r="F16" s="2"/>
      <c r="G16" s="3" t="s">
        <v>116</v>
      </c>
      <c r="H16" s="2"/>
      <c r="I16" s="4"/>
      <c r="J16" s="18"/>
    </row>
    <row r="17" spans="2:10" ht="19.5" thickBot="1" x14ac:dyDescent="0.5">
      <c r="B17" s="16"/>
      <c r="C17" s="5" t="s">
        <v>186</v>
      </c>
      <c r="D17" s="6"/>
      <c r="E17" s="7"/>
      <c r="F17" s="2"/>
      <c r="G17" s="3" t="s">
        <v>111</v>
      </c>
      <c r="H17" s="2"/>
      <c r="I17" s="4"/>
      <c r="J17" s="18"/>
    </row>
    <row r="18" spans="2:10" ht="18.75" x14ac:dyDescent="0.45">
      <c r="B18" s="16"/>
      <c r="C18" s="34" t="s">
        <v>258</v>
      </c>
      <c r="D18" s="2"/>
      <c r="E18" s="2"/>
      <c r="F18" s="2"/>
      <c r="G18" s="3" t="s">
        <v>196</v>
      </c>
      <c r="H18" s="2"/>
      <c r="I18" s="4"/>
      <c r="J18" s="18"/>
    </row>
    <row r="19" spans="2:10" ht="19.5" thickBot="1" x14ac:dyDescent="0.5">
      <c r="B19" s="16"/>
      <c r="C19" s="33" t="s">
        <v>259</v>
      </c>
      <c r="D19" s="2"/>
      <c r="E19" s="2"/>
      <c r="F19" s="2"/>
      <c r="G19" s="5" t="s">
        <v>197</v>
      </c>
      <c r="H19" s="6"/>
      <c r="I19" s="7"/>
      <c r="J19" s="18"/>
    </row>
    <row r="20" spans="2:10" ht="19.5" thickBot="1" x14ac:dyDescent="0.5">
      <c r="B20" s="16"/>
      <c r="C20" s="2"/>
      <c r="D20" s="2"/>
      <c r="E20" s="2"/>
      <c r="F20" s="2"/>
      <c r="H20" s="20"/>
      <c r="I20" s="20"/>
      <c r="J20" s="18"/>
    </row>
    <row r="21" spans="2:10" ht="19.5" x14ac:dyDescent="0.5">
      <c r="B21" s="16"/>
      <c r="C21" s="19" t="s">
        <v>207</v>
      </c>
      <c r="D21" s="20"/>
      <c r="E21" s="21"/>
      <c r="F21" s="2"/>
      <c r="G21" s="2"/>
      <c r="H21" s="2"/>
      <c r="I21" s="2"/>
      <c r="J21" s="18"/>
    </row>
    <row r="22" spans="2:10" ht="20.25" thickBot="1" x14ac:dyDescent="0.55000000000000004">
      <c r="B22" s="16"/>
      <c r="C22" s="32" t="s">
        <v>187</v>
      </c>
      <c r="D22" s="2"/>
      <c r="E22" s="4"/>
      <c r="F22" s="2"/>
      <c r="J22" s="18"/>
    </row>
    <row r="23" spans="2:10" ht="19.5" x14ac:dyDescent="0.5">
      <c r="B23" s="16"/>
      <c r="C23" s="3" t="s">
        <v>188</v>
      </c>
      <c r="D23" s="2"/>
      <c r="E23" s="4"/>
      <c r="F23" s="2"/>
      <c r="G23" s="19" t="s">
        <v>248</v>
      </c>
      <c r="H23" s="35"/>
      <c r="I23" s="36"/>
      <c r="J23" s="18"/>
    </row>
    <row r="24" spans="2:10" ht="18.75" x14ac:dyDescent="0.45">
      <c r="B24" s="16"/>
      <c r="C24" s="3" t="s">
        <v>189</v>
      </c>
      <c r="D24" s="2"/>
      <c r="E24" s="4"/>
      <c r="F24" s="2"/>
      <c r="G24" s="3" t="s">
        <v>149</v>
      </c>
      <c r="H24" s="2"/>
      <c r="I24" s="4"/>
      <c r="J24" s="18"/>
    </row>
    <row r="25" spans="2:10" ht="19.5" x14ac:dyDescent="0.5">
      <c r="B25" s="16"/>
      <c r="C25" s="32" t="s">
        <v>208</v>
      </c>
      <c r="D25" s="2"/>
      <c r="E25" s="4"/>
      <c r="F25" s="2"/>
      <c r="G25" s="3" t="s">
        <v>198</v>
      </c>
      <c r="H25" s="2"/>
      <c r="I25" s="4"/>
      <c r="J25" s="18"/>
    </row>
    <row r="26" spans="2:10" ht="18.75" x14ac:dyDescent="0.45">
      <c r="B26" s="16"/>
      <c r="C26" s="3" t="s">
        <v>190</v>
      </c>
      <c r="D26" s="2"/>
      <c r="E26" s="4"/>
      <c r="F26" s="2"/>
      <c r="G26" s="3" t="s">
        <v>146</v>
      </c>
      <c r="H26" s="2"/>
      <c r="I26" s="4"/>
      <c r="J26" s="18"/>
    </row>
    <row r="27" spans="2:10" ht="18.75" x14ac:dyDescent="0.45">
      <c r="B27" s="16"/>
      <c r="C27" s="3" t="s">
        <v>22</v>
      </c>
      <c r="D27" s="2"/>
      <c r="E27" s="4"/>
      <c r="F27" s="2"/>
      <c r="G27" s="3" t="s">
        <v>199</v>
      </c>
      <c r="H27" s="2"/>
      <c r="I27" s="4"/>
      <c r="J27" s="18"/>
    </row>
    <row r="28" spans="2:10" ht="19.5" thickBot="1" x14ac:dyDescent="0.5">
      <c r="B28" s="16"/>
      <c r="C28" s="3" t="s">
        <v>249</v>
      </c>
      <c r="D28" s="2"/>
      <c r="E28" s="4"/>
      <c r="F28" s="2"/>
      <c r="G28" s="5" t="s">
        <v>260</v>
      </c>
      <c r="H28" s="6"/>
      <c r="I28" s="7"/>
      <c r="J28" s="18"/>
    </row>
    <row r="29" spans="2:10" ht="19.5" thickBot="1" x14ac:dyDescent="0.5">
      <c r="B29" s="16"/>
      <c r="C29" s="5" t="s">
        <v>191</v>
      </c>
      <c r="D29" s="6"/>
      <c r="E29" s="7"/>
      <c r="F29" s="2"/>
      <c r="G29" s="2"/>
      <c r="H29" s="2"/>
      <c r="I29" s="2"/>
      <c r="J29" s="18"/>
    </row>
    <row r="30" spans="2:10" ht="18.75" x14ac:dyDescent="0.45">
      <c r="B30" s="16"/>
      <c r="C30" s="2"/>
      <c r="D30" s="2"/>
      <c r="E30" s="2"/>
      <c r="F30" s="2"/>
      <c r="G30" s="2"/>
      <c r="H30" s="2"/>
      <c r="I30" s="2"/>
      <c r="J30" s="18"/>
    </row>
    <row r="31" spans="2:10" ht="19.5" thickBot="1" x14ac:dyDescent="0.5">
      <c r="B31" s="16"/>
      <c r="C31" s="2"/>
      <c r="D31" s="2"/>
      <c r="E31" s="2"/>
      <c r="F31" s="2"/>
      <c r="G31" s="2"/>
      <c r="H31" s="2"/>
      <c r="I31" s="2"/>
      <c r="J31" s="18"/>
    </row>
    <row r="32" spans="2:10" ht="36" customHeight="1" x14ac:dyDescent="0.5">
      <c r="B32" s="16"/>
      <c r="C32" s="22" t="s">
        <v>220</v>
      </c>
      <c r="D32" s="20"/>
      <c r="E32" s="21"/>
      <c r="F32" s="2"/>
      <c r="G32" s="19" t="s">
        <v>238</v>
      </c>
      <c r="H32" s="20"/>
      <c r="I32" s="21"/>
      <c r="J32" s="18"/>
    </row>
    <row r="33" spans="2:10" ht="39" customHeight="1" x14ac:dyDescent="0.45">
      <c r="B33" s="16"/>
      <c r="C33" s="24" t="s">
        <v>256</v>
      </c>
      <c r="D33" s="2"/>
      <c r="E33" s="4"/>
      <c r="F33" s="2"/>
      <c r="G33" s="3" t="s">
        <v>200</v>
      </c>
      <c r="H33" s="2"/>
      <c r="I33" s="4"/>
      <c r="J33" s="18"/>
    </row>
    <row r="34" spans="2:10" ht="18.75" x14ac:dyDescent="0.45">
      <c r="B34" s="16"/>
      <c r="C34" s="3" t="s">
        <v>210</v>
      </c>
      <c r="D34" s="2"/>
      <c r="E34" s="4"/>
      <c r="F34" s="2"/>
      <c r="G34" s="3" t="s">
        <v>201</v>
      </c>
      <c r="H34" s="2"/>
      <c r="I34" s="4"/>
      <c r="J34" s="18"/>
    </row>
    <row r="35" spans="2:10" ht="19.5" thickBot="1" x14ac:dyDescent="0.5">
      <c r="B35" s="16"/>
      <c r="C35" s="5" t="s">
        <v>209</v>
      </c>
      <c r="D35" s="6"/>
      <c r="E35" s="7"/>
      <c r="F35" s="2"/>
      <c r="G35" s="5" t="s">
        <v>202</v>
      </c>
      <c r="H35" s="6"/>
      <c r="I35" s="7"/>
      <c r="J35" s="18"/>
    </row>
    <row r="36" spans="2:10" ht="18" x14ac:dyDescent="0.45">
      <c r="B36" s="16"/>
      <c r="C36" s="17"/>
      <c r="D36" s="17"/>
      <c r="E36" s="17"/>
      <c r="F36" s="17"/>
      <c r="G36" s="17"/>
      <c r="H36" s="17"/>
      <c r="I36" s="17"/>
      <c r="J36" s="18"/>
    </row>
    <row r="37" spans="2:10" ht="18.75" thickBot="1" x14ac:dyDescent="0.5">
      <c r="B37" s="13"/>
      <c r="C37" s="14"/>
      <c r="D37" s="14"/>
      <c r="E37" s="14"/>
      <c r="F37" s="14"/>
      <c r="G37" s="14"/>
      <c r="H37" s="14"/>
      <c r="I37" s="14"/>
      <c r="J37" s="15"/>
    </row>
  </sheetData>
  <mergeCells count="1">
    <mergeCell ref="B2:J2"/>
  </mergeCells>
  <pageMargins left="0.7" right="0.7" top="0.75" bottom="0.75" header="0.3" footer="0.3"/>
  <pageSetup paperSize="9" scale="7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0"/>
  <sheetViews>
    <sheetView rightToLeft="1" view="pageBreakPreview" topLeftCell="A4" zoomScaleNormal="100" zoomScaleSheetLayoutView="100" workbookViewId="0">
      <selection activeCell="O47" sqref="O47"/>
    </sheetView>
  </sheetViews>
  <sheetFormatPr defaultRowHeight="14.25" x14ac:dyDescent="0.2"/>
  <cols>
    <col min="1" max="1" width="9" style="853" customWidth="1"/>
    <col min="2" max="2" width="16.375" style="853" customWidth="1"/>
    <col min="3" max="3" width="12.25" style="853" bestFit="1" customWidth="1"/>
    <col min="4" max="4" width="12.375" style="853" customWidth="1"/>
    <col min="5" max="5" width="10.75" style="853" customWidth="1"/>
    <col min="6" max="6" width="10.875" style="853" customWidth="1"/>
    <col min="7" max="7" width="1.375" style="853" customWidth="1"/>
    <col min="8" max="8" width="12.25" style="853" bestFit="1" customWidth="1"/>
    <col min="9" max="9" width="11.75" style="853" customWidth="1"/>
    <col min="10" max="10" width="14.625" style="853" customWidth="1"/>
    <col min="11" max="11" width="3.75" style="853" customWidth="1"/>
    <col min="12" max="16384" width="9" style="853"/>
  </cols>
  <sheetData>
    <row r="1" spans="2:10" ht="15" thickBot="1" x14ac:dyDescent="0.25"/>
    <row r="2" spans="2:10" ht="24.75" thickBot="1" x14ac:dyDescent="0.65">
      <c r="B2" s="1113" t="s">
        <v>150</v>
      </c>
      <c r="C2" s="855"/>
      <c r="D2" s="855"/>
      <c r="E2" s="855"/>
      <c r="F2" s="855"/>
      <c r="G2" s="855"/>
      <c r="H2" s="855"/>
      <c r="I2" s="855"/>
      <c r="J2" s="856" t="s">
        <v>11</v>
      </c>
    </row>
    <row r="3" spans="2:10" ht="20.25" customHeight="1" thickBot="1" x14ac:dyDescent="0.25">
      <c r="B3" s="1308" t="s">
        <v>213</v>
      </c>
      <c r="C3" s="1162" t="s">
        <v>164</v>
      </c>
      <c r="D3" s="1162"/>
      <c r="E3" s="1162"/>
      <c r="F3" s="1162"/>
      <c r="G3" s="1162"/>
      <c r="H3" s="1162"/>
      <c r="I3" s="1162"/>
      <c r="J3" s="1189"/>
    </row>
    <row r="4" spans="2:10" ht="18" customHeight="1" thickBot="1" x14ac:dyDescent="0.25">
      <c r="B4" s="1309"/>
      <c r="C4" s="1187" t="s">
        <v>163</v>
      </c>
      <c r="D4" s="1187"/>
      <c r="E4" s="1187"/>
      <c r="F4" s="1187"/>
      <c r="G4" s="1163"/>
      <c r="H4" s="1187" t="s">
        <v>165</v>
      </c>
      <c r="I4" s="1187"/>
      <c r="J4" s="1201"/>
    </row>
    <row r="5" spans="2:10" ht="38.25" thickBot="1" x14ac:dyDescent="0.25">
      <c r="B5" s="1310"/>
      <c r="C5" s="1110" t="s">
        <v>18</v>
      </c>
      <c r="D5" s="438" t="s">
        <v>159</v>
      </c>
      <c r="E5" s="1111" t="s">
        <v>160</v>
      </c>
      <c r="F5" s="1111" t="s">
        <v>161</v>
      </c>
      <c r="G5" s="1183"/>
      <c r="H5" s="1110" t="s">
        <v>18</v>
      </c>
      <c r="I5" s="1111" t="s">
        <v>162</v>
      </c>
      <c r="J5" s="163" t="s">
        <v>254</v>
      </c>
    </row>
    <row r="6" spans="2:10" ht="18.75" x14ac:dyDescent="0.45">
      <c r="B6" s="898">
        <v>1398</v>
      </c>
      <c r="C6" s="904">
        <v>813.09463073829704</v>
      </c>
      <c r="D6" s="904">
        <v>438.19431259081097</v>
      </c>
      <c r="E6" s="904">
        <v>290.98982581944199</v>
      </c>
      <c r="F6" s="904">
        <v>83.910492328044</v>
      </c>
      <c r="G6" s="904"/>
      <c r="H6" s="904">
        <v>795.34167355195291</v>
      </c>
      <c r="I6" s="904">
        <v>203.12145382852799</v>
      </c>
      <c r="J6" s="108">
        <v>592.22021972342498</v>
      </c>
    </row>
    <row r="7" spans="2:10" ht="18.75" x14ac:dyDescent="0.45">
      <c r="B7" s="898"/>
      <c r="C7" s="109">
        <v>28.254656693595479</v>
      </c>
      <c r="D7" s="109">
        <v>7.758420386228309</v>
      </c>
      <c r="E7" s="109">
        <v>53.533084011547402</v>
      </c>
      <c r="F7" s="109">
        <v>122.01627653647211</v>
      </c>
      <c r="G7" s="109" t="e">
        <v>#DIV/0!</v>
      </c>
      <c r="H7" s="109">
        <v>26.1716230071181</v>
      </c>
      <c r="I7" s="148">
        <v>8.2602513929972474</v>
      </c>
      <c r="J7" s="110">
        <v>33.762033083299968</v>
      </c>
    </row>
    <row r="8" spans="2:10" ht="18.75" x14ac:dyDescent="0.45">
      <c r="B8" s="898">
        <v>1399</v>
      </c>
      <c r="C8" s="242">
        <v>1163.0547184191971</v>
      </c>
      <c r="D8" s="242">
        <v>559.96784928272507</v>
      </c>
      <c r="E8" s="242">
        <v>368.71823960623107</v>
      </c>
      <c r="F8" s="242">
        <v>234.36862953024101</v>
      </c>
      <c r="G8" s="242"/>
      <c r="H8" s="242">
        <v>904.75659083254425</v>
      </c>
      <c r="I8" s="242">
        <v>179.70338909080701</v>
      </c>
      <c r="J8" s="243">
        <v>725.05320174173721</v>
      </c>
    </row>
    <row r="9" spans="2:10" ht="18.75" x14ac:dyDescent="0.45">
      <c r="B9" s="898"/>
      <c r="C9" s="259">
        <v>43.040511454753215</v>
      </c>
      <c r="D9" s="259">
        <v>27.789848748134503</v>
      </c>
      <c r="E9" s="259">
        <v>26.711729033103467</v>
      </c>
      <c r="F9" s="259">
        <v>179.30789467184655</v>
      </c>
      <c r="G9" s="259" t="e">
        <v>#DIV/0!</v>
      </c>
      <c r="H9" s="259">
        <v>13.756970232925212</v>
      </c>
      <c r="I9" s="259">
        <v>-11.529094685138546</v>
      </c>
      <c r="J9" s="260">
        <v>22.429660047802329</v>
      </c>
    </row>
    <row r="10" spans="2:10" ht="18.75" x14ac:dyDescent="0.45">
      <c r="B10" s="895">
        <v>1400</v>
      </c>
      <c r="C10" s="904">
        <v>1855.2157128771669</v>
      </c>
      <c r="D10" s="904">
        <v>1140.36288356983</v>
      </c>
      <c r="E10" s="904">
        <v>572.96590815791592</v>
      </c>
      <c r="F10" s="904">
        <v>141.88692114942103</v>
      </c>
      <c r="G10" s="904"/>
      <c r="H10" s="904">
        <v>1403.389020606402</v>
      </c>
      <c r="I10" s="904">
        <v>247.627225269218</v>
      </c>
      <c r="J10" s="1130">
        <v>1155.7617953371841</v>
      </c>
    </row>
    <row r="11" spans="2:10" ht="18.75" x14ac:dyDescent="0.45">
      <c r="B11" s="908"/>
      <c r="C11" s="259">
        <v>59.512332781620302</v>
      </c>
      <c r="D11" s="259">
        <v>103.64792104235013</v>
      </c>
      <c r="E11" s="259">
        <v>55.393969327313187</v>
      </c>
      <c r="F11" s="259">
        <v>-39.459934789987287</v>
      </c>
      <c r="G11" s="259" t="e">
        <v>#DIV/0!</v>
      </c>
      <c r="H11" s="259">
        <v>55.112329086768341</v>
      </c>
      <c r="I11" s="259">
        <v>37.79774912541464</v>
      </c>
      <c r="J11" s="1131">
        <v>59.403722728317064</v>
      </c>
    </row>
    <row r="12" spans="2:10" ht="18.75" x14ac:dyDescent="0.45">
      <c r="B12" s="898">
        <v>1401</v>
      </c>
      <c r="C12" s="904">
        <v>2940.3608043896661</v>
      </c>
      <c r="D12" s="904">
        <v>1895.7859304113401</v>
      </c>
      <c r="E12" s="904">
        <v>851.63049158143906</v>
      </c>
      <c r="F12" s="904">
        <v>192.94438239688699</v>
      </c>
      <c r="G12" s="904"/>
      <c r="H12" s="904">
        <v>2373.5512831805013</v>
      </c>
      <c r="I12" s="904">
        <v>590.81330210287103</v>
      </c>
      <c r="J12" s="1132">
        <v>1782.7379810776301</v>
      </c>
    </row>
    <row r="13" spans="2:10" ht="19.5" thickBot="1" x14ac:dyDescent="0.5">
      <c r="B13" s="867"/>
      <c r="C13" s="1133">
        <v>58.491585856051131</v>
      </c>
      <c r="D13" s="1133">
        <v>66.244092799364751</v>
      </c>
      <c r="E13" s="1133">
        <v>48.635456221021798</v>
      </c>
      <c r="F13" s="1133">
        <v>35.984614250454683</v>
      </c>
      <c r="G13" s="1133" t="e">
        <v>#DIV/0!</v>
      </c>
      <c r="H13" s="1133">
        <v>69.129959571359194</v>
      </c>
      <c r="I13" s="1133">
        <v>138.58980023724951</v>
      </c>
      <c r="J13" s="1134">
        <v>54.247872552105832</v>
      </c>
    </row>
    <row r="14" spans="2:10" ht="18.75" x14ac:dyDescent="0.45">
      <c r="B14" s="895">
        <v>1401</v>
      </c>
      <c r="C14" s="917"/>
      <c r="D14" s="917"/>
      <c r="E14" s="917"/>
      <c r="F14" s="917"/>
      <c r="G14" s="917"/>
      <c r="H14" s="917"/>
      <c r="I14" s="917"/>
      <c r="J14" s="918"/>
    </row>
    <row r="15" spans="2:10" ht="18.75" x14ac:dyDescent="0.45">
      <c r="B15" s="898" t="s">
        <v>2</v>
      </c>
      <c r="C15" s="242">
        <v>916.76459455241309</v>
      </c>
      <c r="D15" s="242">
        <v>621.49438256325902</v>
      </c>
      <c r="E15" s="242">
        <v>249.62406681436102</v>
      </c>
      <c r="F15" s="242">
        <v>45.646145174793006</v>
      </c>
      <c r="G15" s="242"/>
      <c r="H15" s="242">
        <v>529.85215146852192</v>
      </c>
      <c r="I15" s="242">
        <v>116.96122343917098</v>
      </c>
      <c r="J15" s="243">
        <v>412.89092802935096</v>
      </c>
    </row>
    <row r="16" spans="2:10" ht="18.75" x14ac:dyDescent="0.45">
      <c r="B16" s="898"/>
      <c r="C16" s="1135">
        <v>61.360658726339636</v>
      </c>
      <c r="D16" s="1135">
        <v>66.453495156426186</v>
      </c>
      <c r="E16" s="1135">
        <v>60.257611142988765</v>
      </c>
      <c r="F16" s="1135">
        <v>17.017836441276216</v>
      </c>
      <c r="G16" s="1135" t="e">
        <v>#DIV/0!</v>
      </c>
      <c r="H16" s="1135">
        <v>13.594173213738642</v>
      </c>
      <c r="I16" s="1135">
        <v>98.074839024986744</v>
      </c>
      <c r="J16" s="1136">
        <v>1.3492738684030456</v>
      </c>
    </row>
    <row r="17" spans="2:10" ht="18.75" x14ac:dyDescent="0.45">
      <c r="B17" s="898" t="s">
        <v>1</v>
      </c>
      <c r="C17" s="242">
        <v>714.7332214757663</v>
      </c>
      <c r="D17" s="242">
        <v>450.14734335202422</v>
      </c>
      <c r="E17" s="242">
        <v>219.22857665668201</v>
      </c>
      <c r="F17" s="242">
        <v>45.357301467059997</v>
      </c>
      <c r="G17" s="242"/>
      <c r="H17" s="242">
        <v>598.34182314412828</v>
      </c>
      <c r="I17" s="242">
        <v>130.89377096144602</v>
      </c>
      <c r="J17" s="243">
        <v>467.44805218268232</v>
      </c>
    </row>
    <row r="18" spans="2:10" ht="18.75" x14ac:dyDescent="0.45">
      <c r="B18" s="898"/>
      <c r="C18" s="259">
        <v>-22.037431885694005</v>
      </c>
      <c r="D18" s="259">
        <v>-27.570167006906814</v>
      </c>
      <c r="E18" s="259">
        <v>-12.176506274246123</v>
      </c>
      <c r="F18" s="259">
        <v>-0.63278882943332349</v>
      </c>
      <c r="G18" s="259" t="e">
        <v>#DIV/0!</v>
      </c>
      <c r="H18" s="259">
        <v>12.926185443577509</v>
      </c>
      <c r="I18" s="259">
        <v>11.912108229203895</v>
      </c>
      <c r="J18" s="260">
        <v>13.21344705094927</v>
      </c>
    </row>
    <row r="19" spans="2:10" ht="18.75" x14ac:dyDescent="0.45">
      <c r="B19" s="992" t="s">
        <v>3</v>
      </c>
      <c r="C19" s="1137">
        <v>740.71669930400094</v>
      </c>
      <c r="D19" s="1138">
        <v>450.77001852345001</v>
      </c>
      <c r="E19" s="1138">
        <v>227.013597642669</v>
      </c>
      <c r="F19" s="1138">
        <v>62.933083137882001</v>
      </c>
      <c r="G19" s="1138"/>
      <c r="H19" s="1138">
        <v>778.91423628847213</v>
      </c>
      <c r="I19" s="1138">
        <v>283.90930177353198</v>
      </c>
      <c r="J19" s="1139">
        <v>495.00493451493981</v>
      </c>
    </row>
    <row r="20" spans="2:10" ht="18.75" x14ac:dyDescent="0.45">
      <c r="B20" s="898"/>
      <c r="C20" s="1140">
        <v>3.6354092754474721</v>
      </c>
      <c r="D20" s="1140">
        <v>0.13832696796320931</v>
      </c>
      <c r="E20" s="1140">
        <v>3.5510977194266786</v>
      </c>
      <c r="F20" s="1140">
        <v>38.749619360812574</v>
      </c>
      <c r="G20" s="1140" t="e">
        <v>#DIV/0!</v>
      </c>
      <c r="H20" s="1140">
        <v>30.178805184548764</v>
      </c>
      <c r="I20" s="1140">
        <v>116.90054437896498</v>
      </c>
      <c r="J20" s="1141">
        <v>5.8951753469898023</v>
      </c>
    </row>
    <row r="21" spans="2:10" ht="18.75" x14ac:dyDescent="0.45">
      <c r="B21" s="992">
        <v>1402</v>
      </c>
      <c r="C21" s="1061"/>
      <c r="D21" s="1061"/>
      <c r="E21" s="1061"/>
      <c r="F21" s="1061"/>
      <c r="G21" s="1061"/>
      <c r="H21" s="1061"/>
      <c r="I21" s="1061"/>
      <c r="J21" s="1048"/>
    </row>
    <row r="22" spans="2:10" ht="18.75" x14ac:dyDescent="0.45">
      <c r="B22" s="731" t="s">
        <v>359</v>
      </c>
      <c r="C22" s="886" t="s">
        <v>252</v>
      </c>
      <c r="D22" s="886" t="s">
        <v>252</v>
      </c>
      <c r="E22" s="886" t="s">
        <v>252</v>
      </c>
      <c r="F22" s="886" t="s">
        <v>252</v>
      </c>
      <c r="G22" s="886"/>
      <c r="H22" s="886" t="s">
        <v>252</v>
      </c>
      <c r="I22" s="886" t="s">
        <v>252</v>
      </c>
      <c r="J22" s="887" t="s">
        <v>252</v>
      </c>
    </row>
    <row r="23" spans="2:10" ht="18.75" x14ac:dyDescent="0.45">
      <c r="B23" s="998"/>
      <c r="C23" s="1059"/>
      <c r="D23" s="1058"/>
      <c r="E23" s="1059"/>
      <c r="F23" s="1058"/>
      <c r="G23" s="1058"/>
      <c r="H23" s="1058"/>
      <c r="I23" s="1059"/>
      <c r="J23" s="1060"/>
    </row>
    <row r="24" spans="2:10" ht="18.75" x14ac:dyDescent="0.45">
      <c r="B24" s="731" t="s">
        <v>322</v>
      </c>
      <c r="C24" s="886" t="s">
        <v>252</v>
      </c>
      <c r="D24" s="886" t="s">
        <v>252</v>
      </c>
      <c r="E24" s="886" t="s">
        <v>252</v>
      </c>
      <c r="F24" s="886" t="s">
        <v>252</v>
      </c>
      <c r="G24" s="886"/>
      <c r="H24" s="886" t="s">
        <v>252</v>
      </c>
      <c r="I24" s="886" t="s">
        <v>252</v>
      </c>
      <c r="J24" s="887" t="s">
        <v>252</v>
      </c>
    </row>
    <row r="25" spans="2:10" ht="18.75" x14ac:dyDescent="0.45">
      <c r="B25" s="731"/>
      <c r="C25" s="1058"/>
      <c r="D25" s="1058"/>
      <c r="E25" s="1058"/>
      <c r="F25" s="1058"/>
      <c r="G25" s="1058"/>
      <c r="H25" s="1059"/>
      <c r="I25" s="1058"/>
      <c r="J25" s="1060"/>
    </row>
    <row r="26" spans="2:10" ht="18.75" x14ac:dyDescent="0.45">
      <c r="B26" s="975" t="s">
        <v>352</v>
      </c>
      <c r="C26" s="1011" t="s">
        <v>252</v>
      </c>
      <c r="D26" s="1011" t="s">
        <v>252</v>
      </c>
      <c r="E26" s="1011" t="s">
        <v>252</v>
      </c>
      <c r="F26" s="1011" t="s">
        <v>252</v>
      </c>
      <c r="G26" s="1011"/>
      <c r="H26" s="978" t="s">
        <v>252</v>
      </c>
      <c r="I26" s="1011" t="s">
        <v>252</v>
      </c>
      <c r="J26" s="979" t="s">
        <v>252</v>
      </c>
    </row>
    <row r="27" spans="2:10" ht="19.5" thickBot="1" x14ac:dyDescent="0.5">
      <c r="B27" s="498"/>
      <c r="C27" s="657"/>
      <c r="D27" s="657"/>
      <c r="E27" s="657"/>
      <c r="F27" s="657"/>
      <c r="G27" s="657"/>
      <c r="H27" s="657"/>
      <c r="I27" s="657"/>
      <c r="J27" s="658"/>
    </row>
    <row r="28" spans="2:10" ht="18.75" x14ac:dyDescent="0.45">
      <c r="B28" s="898">
        <v>1402</v>
      </c>
      <c r="C28" s="886"/>
      <c r="D28" s="886"/>
      <c r="E28" s="886"/>
      <c r="F28" s="886"/>
      <c r="G28" s="886"/>
      <c r="H28" s="886"/>
      <c r="I28" s="886"/>
      <c r="J28" s="887"/>
    </row>
    <row r="29" spans="2:10" ht="18.75" x14ac:dyDescent="0.45">
      <c r="B29" s="957" t="s">
        <v>489</v>
      </c>
      <c r="C29" s="997" t="s">
        <v>252</v>
      </c>
      <c r="D29" s="997" t="s">
        <v>252</v>
      </c>
      <c r="E29" s="997" t="s">
        <v>252</v>
      </c>
      <c r="F29" s="997" t="s">
        <v>252</v>
      </c>
      <c r="G29" s="997"/>
      <c r="H29" s="997" t="s">
        <v>252</v>
      </c>
      <c r="I29" s="997" t="s">
        <v>252</v>
      </c>
      <c r="J29" s="996" t="s">
        <v>252</v>
      </c>
    </row>
    <row r="30" spans="2:10" ht="18.75" x14ac:dyDescent="0.45">
      <c r="B30" s="898"/>
      <c r="C30" s="886"/>
      <c r="D30" s="886"/>
      <c r="E30" s="886"/>
      <c r="F30" s="886"/>
      <c r="G30" s="886"/>
      <c r="H30" s="886"/>
      <c r="I30" s="886"/>
      <c r="J30" s="887"/>
    </row>
    <row r="31" spans="2:10" ht="18.75" x14ac:dyDescent="0.45">
      <c r="B31" s="898" t="s">
        <v>490</v>
      </c>
      <c r="C31" s="886" t="s">
        <v>252</v>
      </c>
      <c r="D31" s="886" t="s">
        <v>252</v>
      </c>
      <c r="E31" s="886" t="s">
        <v>252</v>
      </c>
      <c r="F31" s="886" t="s">
        <v>252</v>
      </c>
      <c r="G31" s="886"/>
      <c r="H31" s="886" t="s">
        <v>252</v>
      </c>
      <c r="I31" s="886" t="s">
        <v>252</v>
      </c>
      <c r="J31" s="887" t="s">
        <v>252</v>
      </c>
    </row>
    <row r="32" spans="2:10" ht="18.75" x14ac:dyDescent="0.45">
      <c r="B32" s="898"/>
      <c r="C32" s="886"/>
      <c r="D32" s="886"/>
      <c r="E32" s="886"/>
      <c r="F32" s="886"/>
      <c r="G32" s="886"/>
      <c r="H32" s="886"/>
      <c r="I32" s="886"/>
      <c r="J32" s="887"/>
    </row>
    <row r="33" spans="2:10" ht="18.75" x14ac:dyDescent="0.45">
      <c r="B33" s="898" t="s">
        <v>491</v>
      </c>
      <c r="C33" s="886" t="s">
        <v>252</v>
      </c>
      <c r="D33" s="886" t="s">
        <v>252</v>
      </c>
      <c r="E33" s="886" t="s">
        <v>252</v>
      </c>
      <c r="F33" s="886" t="s">
        <v>252</v>
      </c>
      <c r="G33" s="886"/>
      <c r="H33" s="886" t="s">
        <v>252</v>
      </c>
      <c r="I33" s="886" t="s">
        <v>252</v>
      </c>
      <c r="J33" s="887" t="s">
        <v>252</v>
      </c>
    </row>
    <row r="34" spans="2:10" ht="18.75" x14ac:dyDescent="0.45">
      <c r="B34" s="931"/>
      <c r="C34" s="1058"/>
      <c r="D34" s="1058"/>
      <c r="E34" s="1058"/>
      <c r="F34" s="1058"/>
      <c r="G34" s="1058"/>
      <c r="H34" s="1058"/>
      <c r="I34" s="1059"/>
      <c r="J34" s="1062"/>
    </row>
    <row r="35" spans="2:10" ht="18.75" x14ac:dyDescent="0.45">
      <c r="B35" s="975" t="s">
        <v>506</v>
      </c>
      <c r="C35" s="1011" t="s">
        <v>252</v>
      </c>
      <c r="D35" s="1011" t="s">
        <v>252</v>
      </c>
      <c r="E35" s="1011" t="s">
        <v>252</v>
      </c>
      <c r="F35" s="1011" t="s">
        <v>252</v>
      </c>
      <c r="G35" s="1011"/>
      <c r="H35" s="1011" t="s">
        <v>252</v>
      </c>
      <c r="I35" s="978" t="s">
        <v>252</v>
      </c>
      <c r="J35" s="725" t="s">
        <v>252</v>
      </c>
    </row>
    <row r="36" spans="2:10" ht="18.75" x14ac:dyDescent="0.45">
      <c r="B36" s="655"/>
      <c r="C36" s="981"/>
      <c r="D36" s="981"/>
      <c r="E36" s="981"/>
      <c r="F36" s="981"/>
      <c r="G36" s="981"/>
      <c r="H36" s="981"/>
      <c r="I36" s="981"/>
      <c r="J36" s="982"/>
    </row>
    <row r="37" spans="2:10" ht="18.75" x14ac:dyDescent="0.45">
      <c r="B37" s="655" t="s">
        <v>507</v>
      </c>
      <c r="C37" s="981" t="s">
        <v>252</v>
      </c>
      <c r="D37" s="981" t="s">
        <v>252</v>
      </c>
      <c r="E37" s="981" t="s">
        <v>252</v>
      </c>
      <c r="F37" s="981" t="s">
        <v>252</v>
      </c>
      <c r="G37" s="981"/>
      <c r="H37" s="981" t="s">
        <v>252</v>
      </c>
      <c r="I37" s="981" t="s">
        <v>252</v>
      </c>
      <c r="J37" s="982" t="s">
        <v>252</v>
      </c>
    </row>
    <row r="38" spans="2:10" ht="18.75" x14ac:dyDescent="0.45">
      <c r="B38" s="655"/>
      <c r="C38" s="981"/>
      <c r="D38" s="981"/>
      <c r="E38" s="981"/>
      <c r="F38" s="981"/>
      <c r="G38" s="981"/>
      <c r="H38" s="981"/>
      <c r="I38" s="981"/>
      <c r="J38" s="982"/>
    </row>
    <row r="39" spans="2:10" ht="18.75" x14ac:dyDescent="0.45">
      <c r="B39" s="655" t="s">
        <v>508</v>
      </c>
      <c r="C39" s="981" t="s">
        <v>252</v>
      </c>
      <c r="D39" s="981" t="s">
        <v>252</v>
      </c>
      <c r="E39" s="981" t="s">
        <v>252</v>
      </c>
      <c r="F39" s="981" t="s">
        <v>252</v>
      </c>
      <c r="G39" s="981"/>
      <c r="H39" s="981" t="s">
        <v>252</v>
      </c>
      <c r="I39" s="981" t="s">
        <v>252</v>
      </c>
      <c r="J39" s="982" t="s">
        <v>252</v>
      </c>
    </row>
    <row r="40" spans="2:10" ht="19.5" thickBot="1" x14ac:dyDescent="0.5">
      <c r="B40" s="980"/>
      <c r="C40" s="657"/>
      <c r="D40" s="657"/>
      <c r="E40" s="657"/>
      <c r="F40" s="657"/>
      <c r="G40" s="657"/>
      <c r="H40" s="657"/>
      <c r="I40" s="657"/>
      <c r="J40" s="658"/>
    </row>
    <row r="41" spans="2:10" ht="17.25" x14ac:dyDescent="0.4">
      <c r="B41" s="1109" t="s">
        <v>223</v>
      </c>
    </row>
    <row r="42" spans="2:10" ht="17.25" x14ac:dyDescent="0.4">
      <c r="B42" s="1109"/>
    </row>
    <row r="43" spans="2:10" ht="18.75" x14ac:dyDescent="0.45">
      <c r="B43" s="1109"/>
      <c r="J43" s="603" t="s">
        <v>318</v>
      </c>
    </row>
    <row r="44" spans="2:10" ht="18.75" x14ac:dyDescent="0.45">
      <c r="B44" s="1109"/>
      <c r="J44" s="603" t="s">
        <v>501</v>
      </c>
    </row>
    <row r="45" spans="2:10" ht="18.75" x14ac:dyDescent="0.45">
      <c r="B45" s="1109"/>
      <c r="J45" s="603" t="s">
        <v>319</v>
      </c>
    </row>
    <row r="46" spans="2:10" ht="21.75" x14ac:dyDescent="0.55000000000000004">
      <c r="J46" s="863">
        <v>27</v>
      </c>
    </row>
    <row r="50" spans="11:11" ht="18" x14ac:dyDescent="0.45">
      <c r="K50" s="935"/>
    </row>
  </sheetData>
  <mergeCells count="5">
    <mergeCell ref="B3:B5"/>
    <mergeCell ref="C3:J3"/>
    <mergeCell ref="C4:F4"/>
    <mergeCell ref="G4:G5"/>
    <mergeCell ref="H4:J4"/>
  </mergeCells>
  <printOptions horizontalCentered="1" verticalCentered="1"/>
  <pageMargins left="0.19685039370078741" right="0.19685039370078741" top="0" bottom="9.8425196850393706E-2" header="0.19685039370078741" footer="0.19685039370078741"/>
  <pageSetup paperSize="9" scale="8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50"/>
  <sheetViews>
    <sheetView rightToLeft="1" view="pageBreakPreview" topLeftCell="A13" zoomScaleNormal="100" zoomScaleSheetLayoutView="100" workbookViewId="0">
      <selection activeCell="E29" sqref="E29"/>
    </sheetView>
  </sheetViews>
  <sheetFormatPr defaultRowHeight="14.25" x14ac:dyDescent="0.2"/>
  <cols>
    <col min="1" max="1" width="4.625" customWidth="1"/>
    <col min="2" max="2" width="18.875" customWidth="1"/>
    <col min="3" max="3" width="14.875" customWidth="1"/>
    <col min="4" max="5" width="12.875" bestFit="1" customWidth="1"/>
    <col min="6" max="6" width="14" customWidth="1"/>
    <col min="7" max="7" width="13.375" customWidth="1"/>
    <col min="8" max="8" width="15.125" customWidth="1"/>
    <col min="9" max="9" width="11.625" customWidth="1"/>
    <col min="10" max="10" width="14.625" customWidth="1"/>
    <col min="11" max="11" width="3.75" customWidth="1"/>
    <col min="12" max="12" width="9.375" customWidth="1"/>
  </cols>
  <sheetData>
    <row r="1" spans="2:12" ht="15" thickBot="1" x14ac:dyDescent="0.25">
      <c r="C1" s="197"/>
      <c r="E1" s="197"/>
    </row>
    <row r="2" spans="2:12" ht="24.75" thickBot="1" x14ac:dyDescent="0.65">
      <c r="B2" s="520" t="s">
        <v>166</v>
      </c>
      <c r="C2" s="521"/>
      <c r="D2" s="333"/>
      <c r="E2" s="333"/>
      <c r="F2" s="333"/>
      <c r="G2" s="333"/>
      <c r="H2" s="333"/>
      <c r="I2" s="333"/>
      <c r="J2" s="334"/>
    </row>
    <row r="3" spans="2:12" ht="51.75" customHeight="1" thickBot="1" x14ac:dyDescent="0.25">
      <c r="B3" s="1313" t="s">
        <v>255</v>
      </c>
      <c r="C3" s="1160" t="s">
        <v>493</v>
      </c>
      <c r="D3" s="1162"/>
      <c r="E3" s="1162"/>
      <c r="F3" s="1160" t="s">
        <v>494</v>
      </c>
      <c r="G3" s="1162" t="s">
        <v>495</v>
      </c>
      <c r="H3" s="1162"/>
      <c r="I3" s="1160" t="s">
        <v>169</v>
      </c>
      <c r="J3" s="1311" t="s">
        <v>523</v>
      </c>
    </row>
    <row r="4" spans="2:12" ht="55.5" customHeight="1" thickBot="1" x14ac:dyDescent="0.25">
      <c r="B4" s="1314"/>
      <c r="C4" s="796" t="s">
        <v>18</v>
      </c>
      <c r="D4" s="804" t="s">
        <v>167</v>
      </c>
      <c r="E4" s="804" t="s">
        <v>37</v>
      </c>
      <c r="F4" s="1172"/>
      <c r="G4" s="155" t="s">
        <v>496</v>
      </c>
      <c r="H4" s="155" t="s">
        <v>168</v>
      </c>
      <c r="I4" s="1172"/>
      <c r="J4" s="1312"/>
    </row>
    <row r="5" spans="2:12" ht="18.75" x14ac:dyDescent="0.45">
      <c r="B5" s="335">
        <v>1398</v>
      </c>
      <c r="C5" s="146">
        <v>512900.47200000001</v>
      </c>
      <c r="D5" s="146">
        <v>636668</v>
      </c>
      <c r="E5" s="146">
        <v>458032.47700000001</v>
      </c>
      <c r="F5" s="240">
        <v>18731.465610912597</v>
      </c>
      <c r="G5" s="240">
        <v>1086.195514168</v>
      </c>
      <c r="H5" s="240">
        <v>4673.7148374619455</v>
      </c>
      <c r="I5" s="146">
        <v>238</v>
      </c>
      <c r="J5" s="340">
        <v>334</v>
      </c>
      <c r="L5" s="522"/>
    </row>
    <row r="6" spans="2:12" ht="18.75" x14ac:dyDescent="0.45">
      <c r="B6" s="335"/>
      <c r="C6" s="111">
        <v>187.08340305878835</v>
      </c>
      <c r="D6" s="111">
        <v>210.16880617738047</v>
      </c>
      <c r="E6" s="111">
        <v>184.43754789568499</v>
      </c>
      <c r="F6" s="111">
        <v>174.23142318263899</v>
      </c>
      <c r="G6" s="111">
        <v>112.66276368652348</v>
      </c>
      <c r="H6" s="111">
        <v>232.08723845202542</v>
      </c>
      <c r="I6" s="111"/>
      <c r="J6" s="343"/>
      <c r="L6" s="47"/>
    </row>
    <row r="7" spans="2:12" ht="18.75" x14ac:dyDescent="0.45">
      <c r="B7" s="335">
        <v>1399</v>
      </c>
      <c r="C7" s="222">
        <v>1307707.1299999999</v>
      </c>
      <c r="D7" s="222">
        <v>1782206.7</v>
      </c>
      <c r="E7" s="222">
        <v>1154292.6200000001</v>
      </c>
      <c r="F7" s="242">
        <v>52547.643270523506</v>
      </c>
      <c r="G7" s="242">
        <v>2229.9459810549997</v>
      </c>
      <c r="H7" s="242">
        <v>24491.184326828508</v>
      </c>
      <c r="I7" s="222">
        <v>243</v>
      </c>
      <c r="J7" s="336">
        <v>369</v>
      </c>
      <c r="L7" s="47"/>
    </row>
    <row r="8" spans="2:12" ht="18.75" x14ac:dyDescent="0.45">
      <c r="B8" s="335"/>
      <c r="C8" s="261">
        <v>154.96313639578787</v>
      </c>
      <c r="D8" s="261">
        <v>179.92716769179543</v>
      </c>
      <c r="E8" s="261">
        <v>152.01108610470868</v>
      </c>
      <c r="F8" s="261">
        <v>180.53140294537468</v>
      </c>
      <c r="G8" s="261">
        <v>105.29876545872918</v>
      </c>
      <c r="H8" s="261">
        <v>424.0196541415097</v>
      </c>
      <c r="I8" s="265"/>
      <c r="J8" s="338"/>
      <c r="L8" s="47"/>
    </row>
    <row r="9" spans="2:12" ht="18.75" x14ac:dyDescent="0.45">
      <c r="B9" s="339">
        <v>1400</v>
      </c>
      <c r="C9" s="146">
        <v>1367250.3</v>
      </c>
      <c r="D9" s="146">
        <v>1474948.04</v>
      </c>
      <c r="E9" s="146">
        <v>1260896.49</v>
      </c>
      <c r="F9" s="240">
        <v>54674.135632541002</v>
      </c>
      <c r="G9" s="240">
        <v>1407.4474922840002</v>
      </c>
      <c r="H9" s="240">
        <v>8849.3977227513824</v>
      </c>
      <c r="I9" s="146">
        <v>239</v>
      </c>
      <c r="J9" s="340">
        <v>380</v>
      </c>
      <c r="L9" s="47"/>
    </row>
    <row r="10" spans="2:12" ht="18.75" x14ac:dyDescent="0.45">
      <c r="B10" s="341"/>
      <c r="C10" s="259">
        <v>4.5532496255488155</v>
      </c>
      <c r="D10" s="259">
        <v>-17.24034928159567</v>
      </c>
      <c r="E10" s="259">
        <v>9.2354285345773093</v>
      </c>
      <c r="F10" s="259">
        <v>4.0467892176819191</v>
      </c>
      <c r="G10" s="259">
        <v>-36.884233777800787</v>
      </c>
      <c r="H10" s="259">
        <v>-63.867007798975891</v>
      </c>
      <c r="I10" s="265"/>
      <c r="J10" s="338"/>
    </row>
    <row r="11" spans="2:12" ht="18.75" x14ac:dyDescent="0.45">
      <c r="B11" s="335">
        <v>1401</v>
      </c>
      <c r="C11" s="753">
        <v>1960457.36</v>
      </c>
      <c r="D11" s="753">
        <v>1638945.04</v>
      </c>
      <c r="E11" s="753">
        <v>1867405.95</v>
      </c>
      <c r="F11" s="198">
        <v>72751.956777479689</v>
      </c>
      <c r="G11" s="198">
        <v>2029.6027379719999</v>
      </c>
      <c r="H11" s="198">
        <v>10062.707583332751</v>
      </c>
      <c r="I11" s="753">
        <v>237</v>
      </c>
      <c r="J11" s="523">
        <v>387</v>
      </c>
    </row>
    <row r="12" spans="2:12" ht="19.5" thickBot="1" x14ac:dyDescent="0.5">
      <c r="B12" s="524"/>
      <c r="C12" s="525">
        <v>43.38686632579271</v>
      </c>
      <c r="D12" s="525">
        <v>11.118832362392908</v>
      </c>
      <c r="E12" s="525">
        <v>48.101447248853844</v>
      </c>
      <c r="F12" s="525">
        <v>33.064667480868422</v>
      </c>
      <c r="G12" s="525">
        <v>44.204508452274013</v>
      </c>
      <c r="H12" s="525">
        <v>13.710649002270586</v>
      </c>
      <c r="I12" s="526"/>
      <c r="J12" s="527"/>
    </row>
    <row r="13" spans="2:12" ht="18.75" x14ac:dyDescent="0.45">
      <c r="B13" s="528">
        <v>1401</v>
      </c>
      <c r="C13" s="421"/>
      <c r="D13" s="421"/>
      <c r="E13" s="421"/>
      <c r="F13" s="421"/>
      <c r="G13" s="421"/>
      <c r="H13" s="421"/>
      <c r="I13" s="421"/>
      <c r="J13" s="338"/>
    </row>
    <row r="14" spans="2:12" ht="18.75" x14ac:dyDescent="0.45">
      <c r="B14" s="530" t="s">
        <v>2</v>
      </c>
      <c r="C14" s="146">
        <v>1355240.93</v>
      </c>
      <c r="D14" s="146">
        <v>1427797.25</v>
      </c>
      <c r="E14" s="146">
        <v>1254088.49</v>
      </c>
      <c r="F14" s="240">
        <v>51100.652951802098</v>
      </c>
      <c r="G14" s="240">
        <v>349.98378654500004</v>
      </c>
      <c r="H14" s="240">
        <v>1520.4110253836052</v>
      </c>
      <c r="I14" s="146">
        <v>61</v>
      </c>
      <c r="J14" s="340">
        <v>379</v>
      </c>
    </row>
    <row r="15" spans="2:12" ht="18.75" x14ac:dyDescent="0.45">
      <c r="B15" s="335"/>
      <c r="C15" s="241">
        <v>-11.976319409271909</v>
      </c>
      <c r="D15" s="241">
        <v>-6.9654401486992015</v>
      </c>
      <c r="E15" s="241">
        <v>-12.749115874871137</v>
      </c>
      <c r="F15" s="241">
        <v>-16.466748539287337</v>
      </c>
      <c r="G15" s="241">
        <v>-33.431906880583952</v>
      </c>
      <c r="H15" s="241">
        <v>-37.618715315790986</v>
      </c>
      <c r="I15" s="241"/>
      <c r="J15" s="343"/>
    </row>
    <row r="16" spans="2:12" ht="18.75" x14ac:dyDescent="0.45">
      <c r="B16" s="335" t="s">
        <v>352</v>
      </c>
      <c r="C16" s="531">
        <v>1496200.75</v>
      </c>
      <c r="D16" s="531">
        <v>1447696.36</v>
      </c>
      <c r="E16" s="531">
        <v>1403544.73</v>
      </c>
      <c r="F16" s="532">
        <v>55505.6621968088</v>
      </c>
      <c r="G16" s="532">
        <v>442.87945221599995</v>
      </c>
      <c r="H16" s="532">
        <v>2693.0522016759328</v>
      </c>
      <c r="I16" s="531">
        <v>62</v>
      </c>
      <c r="J16" s="533">
        <v>377</v>
      </c>
    </row>
    <row r="17" spans="1:12" ht="18.75" x14ac:dyDescent="0.45">
      <c r="B17" s="335"/>
      <c r="C17" s="122">
        <v>10.40108934726463</v>
      </c>
      <c r="D17" s="122">
        <v>1.3936929770665927</v>
      </c>
      <c r="E17" s="122">
        <v>11.917519472649005</v>
      </c>
      <c r="F17" s="122">
        <v>8.620260193468539</v>
      </c>
      <c r="G17" s="122">
        <v>26.542848338220267</v>
      </c>
      <c r="H17" s="122">
        <v>77.126589896733094</v>
      </c>
      <c r="I17" s="122"/>
      <c r="J17" s="534"/>
    </row>
    <row r="18" spans="1:12" ht="18.75" x14ac:dyDescent="0.45">
      <c r="B18" s="535" t="s">
        <v>353</v>
      </c>
      <c r="C18" s="531">
        <v>1960457.36</v>
      </c>
      <c r="D18" s="531">
        <v>1638945.04</v>
      </c>
      <c r="E18" s="531">
        <v>1867405.95</v>
      </c>
      <c r="F18" s="532">
        <v>72751.956777479689</v>
      </c>
      <c r="G18" s="532">
        <v>710.98643923199984</v>
      </c>
      <c r="H18" s="532">
        <v>3411.9572226716241</v>
      </c>
      <c r="I18" s="531">
        <v>56</v>
      </c>
      <c r="J18" s="533">
        <v>387</v>
      </c>
    </row>
    <row r="19" spans="1:12" ht="18.75" x14ac:dyDescent="0.45">
      <c r="B19" s="529"/>
      <c r="C19" s="536">
        <v>31.029032033301689</v>
      </c>
      <c r="D19" s="536">
        <v>13.210551969613292</v>
      </c>
      <c r="E19" s="536">
        <v>33.049265198694457</v>
      </c>
      <c r="F19" s="536">
        <v>31.071234713892721</v>
      </c>
      <c r="G19" s="536">
        <v>60.53723776853829</v>
      </c>
      <c r="H19" s="536">
        <v>26.694804525077686</v>
      </c>
      <c r="I19" s="536"/>
      <c r="J19" s="537"/>
    </row>
    <row r="20" spans="1:12" ht="18.75" x14ac:dyDescent="0.45">
      <c r="B20" s="335">
        <v>1402</v>
      </c>
      <c r="C20" s="122"/>
      <c r="D20" s="122"/>
      <c r="E20" s="122"/>
      <c r="F20" s="122"/>
      <c r="G20" s="122"/>
      <c r="H20" s="122"/>
      <c r="I20" s="122"/>
      <c r="J20" s="534"/>
      <c r="L20" s="337"/>
    </row>
    <row r="21" spans="1:12" ht="18.75" x14ac:dyDescent="0.45">
      <c r="B21" s="529" t="s">
        <v>359</v>
      </c>
      <c r="C21" s="675">
        <v>2173893.39</v>
      </c>
      <c r="D21" s="675">
        <v>2007970.03</v>
      </c>
      <c r="E21" s="675">
        <v>2052975.99</v>
      </c>
      <c r="F21" s="674">
        <v>79880.223827657188</v>
      </c>
      <c r="G21" s="674">
        <v>905.16111871600003</v>
      </c>
      <c r="H21" s="674">
        <v>5523.2125905699622</v>
      </c>
      <c r="I21" s="675">
        <v>57</v>
      </c>
      <c r="J21" s="533">
        <v>384</v>
      </c>
    </row>
    <row r="22" spans="1:12" ht="18.75" x14ac:dyDescent="0.45">
      <c r="B22" s="678"/>
      <c r="C22" s="672">
        <v>10.887052906878836</v>
      </c>
      <c r="D22" s="536">
        <v>22.51600761426387</v>
      </c>
      <c r="E22" s="536">
        <v>9.9373165218842701</v>
      </c>
      <c r="F22" s="536">
        <v>9.7980416828926451</v>
      </c>
      <c r="G22" s="672">
        <v>27.310602392606214</v>
      </c>
      <c r="H22" s="672">
        <v>61.878131234165579</v>
      </c>
      <c r="I22" s="672"/>
      <c r="J22" s="679"/>
    </row>
    <row r="23" spans="1:12" ht="18.75" x14ac:dyDescent="0.45">
      <c r="B23" s="831" t="s">
        <v>322</v>
      </c>
      <c r="C23" s="675">
        <v>2121213</v>
      </c>
      <c r="D23" s="675">
        <v>1903131.07</v>
      </c>
      <c r="E23" s="675">
        <v>2012056.78</v>
      </c>
      <c r="F23" s="674">
        <v>74485.432824498101</v>
      </c>
      <c r="G23" s="674">
        <v>508.50200687699999</v>
      </c>
      <c r="H23" s="674">
        <v>2671.2747423661863</v>
      </c>
      <c r="I23" s="675">
        <v>62</v>
      </c>
      <c r="J23" s="533">
        <v>384</v>
      </c>
    </row>
    <row r="24" spans="1:12" ht="18.75" x14ac:dyDescent="0.45">
      <c r="B24" s="831"/>
      <c r="C24" s="826">
        <v>-2.4233198482654301</v>
      </c>
      <c r="D24" s="826">
        <v>-5.2211416721194768</v>
      </c>
      <c r="E24" s="826">
        <v>-1.9931655411128291</v>
      </c>
      <c r="F24" s="826">
        <v>-6.7536002588055242</v>
      </c>
      <c r="G24" s="826">
        <v>-43.821934419992949</v>
      </c>
      <c r="H24" s="826">
        <v>-51.635489335916965</v>
      </c>
      <c r="I24" s="826"/>
      <c r="J24" s="832"/>
    </row>
    <row r="25" spans="1:12" ht="18.75" x14ac:dyDescent="0.45">
      <c r="B25" s="1083" t="s">
        <v>352</v>
      </c>
      <c r="C25" s="149">
        <v>2210217.4</v>
      </c>
      <c r="D25" s="149">
        <v>1949563.99</v>
      </c>
      <c r="E25" s="149">
        <v>2101114.87</v>
      </c>
      <c r="F25" s="113">
        <v>77154.679857941897</v>
      </c>
      <c r="G25" s="113">
        <v>484.84245034199995</v>
      </c>
      <c r="H25" s="113">
        <v>2394.9710823895966</v>
      </c>
      <c r="I25" s="149">
        <v>62</v>
      </c>
      <c r="J25" s="1084">
        <v>385</v>
      </c>
    </row>
    <row r="26" spans="1:12" ht="19.5" thickBot="1" x14ac:dyDescent="0.5">
      <c r="B26" s="344"/>
      <c r="C26" s="345">
        <v>4.1959199759760057</v>
      </c>
      <c r="D26" s="345">
        <v>2.4398172428554763</v>
      </c>
      <c r="E26" s="345">
        <v>4.4262215105082712</v>
      </c>
      <c r="F26" s="345">
        <v>3.5835826311609842</v>
      </c>
      <c r="G26" s="345">
        <v>-4.6527951148721769</v>
      </c>
      <c r="H26" s="345">
        <v>-10.343513364403801</v>
      </c>
      <c r="I26" s="345"/>
      <c r="J26" s="346"/>
    </row>
    <row r="27" spans="1:12" ht="18.75" x14ac:dyDescent="0.45">
      <c r="B27" s="538">
        <v>1402</v>
      </c>
      <c r="C27" s="506"/>
      <c r="D27" s="506"/>
      <c r="E27" s="506"/>
      <c r="F27" s="506"/>
      <c r="G27" s="506"/>
      <c r="H27" s="506"/>
      <c r="I27" s="507"/>
      <c r="J27" s="508"/>
    </row>
    <row r="28" spans="1:12" ht="18.75" x14ac:dyDescent="0.45">
      <c r="A28" s="641"/>
      <c r="B28" s="680" t="s">
        <v>489</v>
      </c>
      <c r="C28" s="833">
        <v>1983133.62</v>
      </c>
      <c r="D28" s="833">
        <v>1840295.41</v>
      </c>
      <c r="E28" s="833">
        <v>1871387.72</v>
      </c>
      <c r="F28" s="834">
        <v>71735.121416948503</v>
      </c>
      <c r="G28" s="834">
        <v>165.179277337</v>
      </c>
      <c r="H28" s="834">
        <v>965.4466183924261</v>
      </c>
      <c r="I28" s="833">
        <v>21</v>
      </c>
      <c r="J28" s="835">
        <v>386</v>
      </c>
      <c r="K28" s="640"/>
    </row>
    <row r="29" spans="1:12" ht="18.75" x14ac:dyDescent="0.45">
      <c r="B29" s="836"/>
      <c r="C29" s="837">
        <v>-8.7750287515249319</v>
      </c>
      <c r="D29" s="837">
        <v>-8.350454314300702</v>
      </c>
      <c r="E29" s="837">
        <v>-8.8451239023014594</v>
      </c>
      <c r="F29" s="837">
        <v>-10.196644451425009</v>
      </c>
      <c r="G29" s="837">
        <v>-30.353043705888936</v>
      </c>
      <c r="H29" s="837">
        <v>-30.853820740173337</v>
      </c>
      <c r="I29" s="122"/>
      <c r="J29" s="533"/>
    </row>
    <row r="30" spans="1:12" ht="18.75" x14ac:dyDescent="0.45">
      <c r="A30" s="47"/>
      <c r="B30" s="836" t="s">
        <v>490</v>
      </c>
      <c r="C30" s="675">
        <v>1938253.44</v>
      </c>
      <c r="D30" s="675">
        <v>1784141.81</v>
      </c>
      <c r="E30" s="675">
        <v>1831289.64</v>
      </c>
      <c r="F30" s="674">
        <v>68380.922534539</v>
      </c>
      <c r="G30" s="674">
        <v>172.71718372999999</v>
      </c>
      <c r="H30" s="674">
        <v>848.943709186511</v>
      </c>
      <c r="I30" s="675">
        <v>22</v>
      </c>
      <c r="J30" s="838">
        <v>383</v>
      </c>
    </row>
    <row r="31" spans="1:12" ht="18.75" x14ac:dyDescent="0.45">
      <c r="B31" s="836"/>
      <c r="C31" s="837">
        <v>-2.263094102554732</v>
      </c>
      <c r="D31" s="837">
        <v>-3.0513361982465557</v>
      </c>
      <c r="E31" s="837">
        <v>-2.1426922690291073</v>
      </c>
      <c r="F31" s="837">
        <v>-4.6758112569626489</v>
      </c>
      <c r="G31" s="837">
        <v>4.5634697732822094</v>
      </c>
      <c r="H31" s="837">
        <v>-12.067255401433293</v>
      </c>
      <c r="I31" s="675"/>
      <c r="J31" s="838"/>
      <c r="L31" s="47"/>
    </row>
    <row r="32" spans="1:12" ht="18.75" x14ac:dyDescent="0.45">
      <c r="A32" s="47"/>
      <c r="B32" s="836" t="s">
        <v>491</v>
      </c>
      <c r="C32" s="675">
        <v>2121213</v>
      </c>
      <c r="D32" s="675">
        <v>1903131.07</v>
      </c>
      <c r="E32" s="675">
        <v>2012056.78</v>
      </c>
      <c r="F32" s="674">
        <v>74485.432824498101</v>
      </c>
      <c r="G32" s="674">
        <v>170.60554581000002</v>
      </c>
      <c r="H32" s="674">
        <v>856.88441478724894</v>
      </c>
      <c r="I32" s="675">
        <v>19</v>
      </c>
      <c r="J32" s="838">
        <v>384</v>
      </c>
      <c r="L32" s="47"/>
    </row>
    <row r="33" spans="1:12" ht="18.75" x14ac:dyDescent="0.45">
      <c r="B33" s="839"/>
      <c r="C33" s="840">
        <v>9.4394033424235797</v>
      </c>
      <c r="D33" s="841">
        <v>6.6692714297189193</v>
      </c>
      <c r="E33" s="840">
        <v>9.8710294675177721</v>
      </c>
      <c r="F33" s="840">
        <v>8.9272125377889289</v>
      </c>
      <c r="G33" s="841">
        <v>-1.2225986288086892</v>
      </c>
      <c r="H33" s="840">
        <v>0.93536302994070342</v>
      </c>
      <c r="I33" s="840"/>
      <c r="J33" s="842"/>
      <c r="L33" s="47"/>
    </row>
    <row r="34" spans="1:12" ht="18.75" x14ac:dyDescent="0.45">
      <c r="A34" s="47"/>
      <c r="B34" s="843" t="s">
        <v>506</v>
      </c>
      <c r="C34" s="844">
        <v>2032212.11</v>
      </c>
      <c r="D34" s="844">
        <v>1897347.6</v>
      </c>
      <c r="E34" s="844">
        <v>1924019.21</v>
      </c>
      <c r="F34" s="845">
        <v>71226.1702154589</v>
      </c>
      <c r="G34" s="845">
        <v>150.32985334099999</v>
      </c>
      <c r="H34" s="845">
        <v>667.25933617807095</v>
      </c>
      <c r="I34" s="844">
        <v>20</v>
      </c>
      <c r="J34" s="846">
        <v>384</v>
      </c>
    </row>
    <row r="35" spans="1:12" ht="18.75" x14ac:dyDescent="0.45">
      <c r="B35" s="350"/>
      <c r="C35" s="349">
        <v>-4.1957545046159863</v>
      </c>
      <c r="D35" s="349">
        <v>-0.30389236407138115</v>
      </c>
      <c r="E35" s="349">
        <v>-4.3755012718875692</v>
      </c>
      <c r="F35" s="349">
        <v>-4.3757047323852509</v>
      </c>
      <c r="G35" s="349">
        <v>-11.884544768304698</v>
      </c>
      <c r="H35" s="349">
        <v>-22.129598267493165</v>
      </c>
      <c r="I35" s="347"/>
      <c r="J35" s="351"/>
    </row>
    <row r="36" spans="1:12" ht="18.75" x14ac:dyDescent="0.45">
      <c r="B36" s="350" t="s">
        <v>507</v>
      </c>
      <c r="C36" s="347">
        <v>2020153.9</v>
      </c>
      <c r="D36" s="347">
        <v>1835746.87</v>
      </c>
      <c r="E36" s="347">
        <v>1912021.3</v>
      </c>
      <c r="F36" s="348">
        <v>70152.989847019999</v>
      </c>
      <c r="G36" s="348">
        <v>137.27591719099999</v>
      </c>
      <c r="H36" s="348">
        <v>688.87936248575102</v>
      </c>
      <c r="I36" s="347">
        <v>22</v>
      </c>
      <c r="J36" s="351">
        <v>384</v>
      </c>
    </row>
    <row r="37" spans="1:12" ht="18.75" x14ac:dyDescent="0.45">
      <c r="A37" s="47"/>
      <c r="B37" s="350"/>
      <c r="C37" s="349">
        <v>-0.59335390930232157</v>
      </c>
      <c r="D37" s="349">
        <v>-3.2466760439679039</v>
      </c>
      <c r="E37" s="349">
        <v>-0.6235857697075653</v>
      </c>
      <c r="F37" s="349">
        <v>-1.5067219888315415</v>
      </c>
      <c r="G37" s="349">
        <v>-8.6835288266989572</v>
      </c>
      <c r="H37" s="349">
        <v>3.2401234625678352</v>
      </c>
      <c r="I37" s="347"/>
      <c r="J37" s="351"/>
    </row>
    <row r="38" spans="1:12" ht="18.75" x14ac:dyDescent="0.45">
      <c r="B38" s="350" t="s">
        <v>508</v>
      </c>
      <c r="C38" s="347">
        <v>2210217.4</v>
      </c>
      <c r="D38" s="347">
        <v>1949563.99</v>
      </c>
      <c r="E38" s="347">
        <v>2101114.87</v>
      </c>
      <c r="F38" s="348">
        <v>77154.679857941897</v>
      </c>
      <c r="G38" s="348">
        <v>197.23667981</v>
      </c>
      <c r="H38" s="348">
        <v>1038.8323837257749</v>
      </c>
      <c r="I38" s="347">
        <v>20</v>
      </c>
      <c r="J38" s="351">
        <v>385</v>
      </c>
    </row>
    <row r="39" spans="1:12" ht="19.5" thickBot="1" x14ac:dyDescent="0.5">
      <c r="B39" s="352"/>
      <c r="C39" s="353">
        <v>9.408367352606156</v>
      </c>
      <c r="D39" s="353">
        <v>6.2000443448937963</v>
      </c>
      <c r="E39" s="353">
        <v>9.8897208937996695</v>
      </c>
      <c r="F39" s="353">
        <v>9.9806010067286124</v>
      </c>
      <c r="G39" s="353">
        <v>43.679010744159221</v>
      </c>
      <c r="H39" s="353">
        <v>50.800334615520207</v>
      </c>
      <c r="I39" s="353"/>
      <c r="J39" s="354"/>
    </row>
    <row r="40" spans="1:12" ht="17.25" x14ac:dyDescent="0.4">
      <c r="B40" s="359" t="s">
        <v>415</v>
      </c>
      <c r="C40" s="35"/>
      <c r="D40" s="35"/>
      <c r="E40" s="35"/>
      <c r="F40" s="35"/>
      <c r="G40" s="35"/>
      <c r="H40" s="35"/>
      <c r="I40" s="35"/>
      <c r="J40" s="35"/>
    </row>
    <row r="41" spans="1:12" ht="17.25" x14ac:dyDescent="0.4">
      <c r="B41" s="792" t="s">
        <v>524</v>
      </c>
      <c r="C41" s="45"/>
      <c r="D41" s="45"/>
      <c r="E41" s="45"/>
      <c r="F41" s="45"/>
      <c r="G41" s="45"/>
      <c r="H41" s="45"/>
      <c r="I41" s="45"/>
      <c r="J41" s="45"/>
    </row>
    <row r="42" spans="1:12" ht="17.25" x14ac:dyDescent="0.4">
      <c r="B42" s="28"/>
      <c r="C42" s="45"/>
      <c r="D42" s="45"/>
      <c r="E42" s="398"/>
      <c r="F42" s="45"/>
      <c r="G42" s="45"/>
      <c r="H42" s="45"/>
      <c r="I42" s="45"/>
      <c r="J42" s="45"/>
    </row>
    <row r="43" spans="1:12" ht="18.75" x14ac:dyDescent="0.45">
      <c r="B43" s="28"/>
      <c r="J43" s="603" t="s">
        <v>318</v>
      </c>
      <c r="K43" s="539"/>
    </row>
    <row r="44" spans="1:12" ht="18.75" x14ac:dyDescent="0.45">
      <c r="B44" s="28"/>
      <c r="F44" s="399"/>
      <c r="J44" s="603" t="s">
        <v>501</v>
      </c>
    </row>
    <row r="45" spans="1:12" ht="18.75" x14ac:dyDescent="0.45">
      <c r="B45" s="28"/>
      <c r="J45" s="603" t="s">
        <v>319</v>
      </c>
    </row>
    <row r="46" spans="1:12" ht="21.75" x14ac:dyDescent="0.55000000000000004">
      <c r="B46" s="28"/>
      <c r="J46" s="62">
        <v>28</v>
      </c>
    </row>
    <row r="50" spans="11:11" ht="18" x14ac:dyDescent="0.45">
      <c r="K50" s="266"/>
    </row>
  </sheetData>
  <mergeCells count="6">
    <mergeCell ref="J3:J4"/>
    <mergeCell ref="B3:B4"/>
    <mergeCell ref="C3:E3"/>
    <mergeCell ref="F3:F4"/>
    <mergeCell ref="G3:H3"/>
    <mergeCell ref="I3:I4"/>
  </mergeCells>
  <printOptions horizontalCentered="1" verticalCentered="1"/>
  <pageMargins left="0" right="0" top="0.75" bottom="0.75" header="0.3" footer="0.3"/>
  <pageSetup paperSize="9" scale="51"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rightToLeft="1" view="pageBreakPreview" topLeftCell="A13" zoomScaleNormal="100" zoomScaleSheetLayoutView="100" workbookViewId="0">
      <selection activeCell="N33" sqref="N33"/>
    </sheetView>
  </sheetViews>
  <sheetFormatPr defaultRowHeight="14.25" x14ac:dyDescent="0.2"/>
  <cols>
    <col min="1" max="1" width="3.25" customWidth="1"/>
    <col min="2" max="2" width="17.25" customWidth="1"/>
    <col min="3" max="3" width="14.625" customWidth="1"/>
    <col min="4" max="4" width="11.75" customWidth="1"/>
    <col min="5" max="5" width="1.375" customWidth="1"/>
    <col min="6" max="6" width="12" customWidth="1"/>
    <col min="7" max="7" width="13.125" customWidth="1"/>
    <col min="8" max="8" width="11.625" customWidth="1"/>
    <col min="9" max="9" width="15" customWidth="1"/>
    <col min="10" max="10" width="3.75" customWidth="1"/>
    <col min="11" max="14" width="9.125" bestFit="1" customWidth="1"/>
    <col min="15" max="16" width="9.375" bestFit="1" customWidth="1"/>
    <col min="17" max="17" width="9.125" bestFit="1" customWidth="1"/>
  </cols>
  <sheetData>
    <row r="1" spans="2:17" ht="15" thickBot="1" x14ac:dyDescent="0.25">
      <c r="B1" s="399"/>
      <c r="C1" s="400"/>
      <c r="D1" s="400"/>
      <c r="E1" s="399"/>
      <c r="F1" s="401"/>
      <c r="G1" s="400"/>
      <c r="H1" s="399"/>
      <c r="I1" s="400"/>
    </row>
    <row r="2" spans="2:17" ht="24.75" thickBot="1" x14ac:dyDescent="0.65">
      <c r="B2" s="1086" t="s">
        <v>170</v>
      </c>
      <c r="C2" s="855"/>
      <c r="D2" s="855"/>
      <c r="E2" s="855"/>
      <c r="F2" s="855"/>
      <c r="G2" s="855"/>
      <c r="H2" s="855"/>
      <c r="I2" s="11"/>
    </row>
    <row r="3" spans="2:17" ht="27" customHeight="1" thickBot="1" x14ac:dyDescent="0.25">
      <c r="B3" s="1308" t="s">
        <v>213</v>
      </c>
      <c r="C3" s="1162" t="s">
        <v>492</v>
      </c>
      <c r="D3" s="1162"/>
      <c r="E3" s="1162"/>
      <c r="F3" s="402"/>
      <c r="G3" s="1162" t="s">
        <v>174</v>
      </c>
      <c r="H3" s="1162"/>
      <c r="I3" s="1189"/>
    </row>
    <row r="4" spans="2:17" ht="56.25" customHeight="1" thickBot="1" x14ac:dyDescent="0.25">
      <c r="B4" s="1315"/>
      <c r="C4" s="155" t="s">
        <v>171</v>
      </c>
      <c r="D4" s="155" t="s">
        <v>172</v>
      </c>
      <c r="E4" s="1172"/>
      <c r="F4" s="164" t="s">
        <v>173</v>
      </c>
      <c r="G4" s="155" t="s">
        <v>416</v>
      </c>
      <c r="H4" s="155" t="s">
        <v>417</v>
      </c>
      <c r="I4" s="156" t="s">
        <v>528</v>
      </c>
    </row>
    <row r="5" spans="2:17" ht="21.75" hidden="1" customHeight="1" x14ac:dyDescent="0.45">
      <c r="B5" s="1087">
        <v>1397</v>
      </c>
      <c r="C5" s="540">
        <v>883.7</v>
      </c>
      <c r="D5" s="541">
        <v>24.841869938313998</v>
      </c>
      <c r="E5" s="1085"/>
      <c r="F5" s="542">
        <v>2257.8648800000001</v>
      </c>
      <c r="G5" s="541">
        <v>458.57676494457576</v>
      </c>
      <c r="H5" s="541">
        <v>165.65432987700001</v>
      </c>
      <c r="I5" s="1088">
        <v>2470.7564000630491</v>
      </c>
    </row>
    <row r="6" spans="2:17" ht="18.75" x14ac:dyDescent="0.45">
      <c r="B6" s="898">
        <v>1398</v>
      </c>
      <c r="C6" s="904">
        <v>1376.1020000000001</v>
      </c>
      <c r="D6" s="904">
        <v>26.355402999999999</v>
      </c>
      <c r="E6" s="904"/>
      <c r="F6" s="974">
        <v>6591.3407699999998</v>
      </c>
      <c r="G6" s="904">
        <v>2143.8167593607518</v>
      </c>
      <c r="H6" s="904">
        <v>435.73203678899995</v>
      </c>
      <c r="I6" s="108">
        <v>7491.645931746114</v>
      </c>
    </row>
    <row r="7" spans="2:17" ht="18.75" x14ac:dyDescent="0.45">
      <c r="B7" s="898"/>
      <c r="C7" s="263">
        <v>55.720493380106376</v>
      </c>
      <c r="D7" s="263">
        <v>6.0926696156300864</v>
      </c>
      <c r="E7" s="263" t="e">
        <v>#DIV/0!</v>
      </c>
      <c r="F7" s="263">
        <v>191.92804354173751</v>
      </c>
      <c r="G7" s="263">
        <v>367.4935415927269</v>
      </c>
      <c r="H7" s="263">
        <v>163.0369137423304</v>
      </c>
      <c r="I7" s="264">
        <v>203.21264903148452</v>
      </c>
      <c r="K7" s="47"/>
      <c r="L7" s="47"/>
      <c r="M7" s="47"/>
      <c r="N7" s="47"/>
      <c r="O7" s="47"/>
      <c r="P7" s="47"/>
      <c r="Q7" s="47"/>
    </row>
    <row r="8" spans="2:17" ht="18.75" x14ac:dyDescent="0.45">
      <c r="B8" s="130">
        <v>1399</v>
      </c>
      <c r="C8" s="240">
        <v>3210.799</v>
      </c>
      <c r="D8" s="240">
        <v>34.771174000000002</v>
      </c>
      <c r="E8" s="240"/>
      <c r="F8" s="146">
        <v>17990.4022</v>
      </c>
      <c r="G8" s="240">
        <v>9391.7679384479579</v>
      </c>
      <c r="H8" s="240">
        <v>596.05131258400036</v>
      </c>
      <c r="I8" s="120">
        <v>20503.708496161718</v>
      </c>
      <c r="K8" s="47"/>
      <c r="L8" s="47"/>
      <c r="M8" s="47"/>
      <c r="N8" s="47"/>
      <c r="O8" s="47"/>
      <c r="P8" s="47"/>
      <c r="Q8" s="47"/>
    </row>
    <row r="9" spans="2:17" ht="18.75" x14ac:dyDescent="0.45">
      <c r="B9" s="898"/>
      <c r="C9" s="263">
        <v>133.32565463897294</v>
      </c>
      <c r="D9" s="263">
        <v>31.931862320602733</v>
      </c>
      <c r="E9" s="263" t="e">
        <v>#DIV/0!</v>
      </c>
      <c r="F9" s="263">
        <v>172.93994997014852</v>
      </c>
      <c r="G9" s="263">
        <v>338.08631952520125</v>
      </c>
      <c r="H9" s="263">
        <v>36.793088930625004</v>
      </c>
      <c r="I9" s="264">
        <v>173.68763397208258</v>
      </c>
      <c r="K9" s="539"/>
      <c r="L9" s="539"/>
      <c r="M9" s="539"/>
      <c r="N9" s="539"/>
      <c r="O9" s="539"/>
      <c r="P9" s="539"/>
      <c r="Q9" s="539"/>
    </row>
    <row r="10" spans="2:17" ht="18.75" x14ac:dyDescent="0.45">
      <c r="B10" s="286">
        <v>1400</v>
      </c>
      <c r="C10" s="240">
        <v>6339.04</v>
      </c>
      <c r="D10" s="240">
        <v>76.370074000000002</v>
      </c>
      <c r="E10" s="240"/>
      <c r="F10" s="146">
        <v>18378.5134</v>
      </c>
      <c r="G10" s="240">
        <v>3274.9817220877485</v>
      </c>
      <c r="H10" s="240">
        <v>515.058047117</v>
      </c>
      <c r="I10" s="120">
        <v>19011.761603479703</v>
      </c>
      <c r="K10" s="47"/>
      <c r="L10" s="47"/>
      <c r="M10" s="47"/>
      <c r="N10" s="47"/>
      <c r="O10" s="47"/>
      <c r="P10" s="47"/>
      <c r="Q10" s="47"/>
    </row>
    <row r="11" spans="2:17" ht="18.75" x14ac:dyDescent="0.45">
      <c r="B11" s="908"/>
      <c r="C11" s="263">
        <v>97.428739699993685</v>
      </c>
      <c r="D11" s="263">
        <v>119.63616759100512</v>
      </c>
      <c r="E11" s="263" t="e">
        <v>#DIV/0!</v>
      </c>
      <c r="F11" s="263">
        <v>2.1573236422696596</v>
      </c>
      <c r="G11" s="263">
        <v>-65.129230794974717</v>
      </c>
      <c r="H11" s="263">
        <v>-13.588304187416099</v>
      </c>
      <c r="I11" s="264">
        <v>-7.2764733899787331</v>
      </c>
      <c r="K11" s="543"/>
      <c r="L11" s="543"/>
      <c r="M11" s="543"/>
      <c r="N11" s="543"/>
      <c r="O11" s="543"/>
      <c r="P11" s="543"/>
      <c r="Q11" s="543"/>
    </row>
    <row r="12" spans="2:17" ht="18.75" x14ac:dyDescent="0.45">
      <c r="B12" s="130">
        <v>1401</v>
      </c>
      <c r="C12" s="904">
        <v>10071.335999999999</v>
      </c>
      <c r="D12" s="904">
        <v>118.52327</v>
      </c>
      <c r="E12" s="904"/>
      <c r="F12" s="974">
        <v>24394.3</v>
      </c>
      <c r="G12" s="904">
        <v>3997.0380828759462</v>
      </c>
      <c r="H12" s="904">
        <v>839.10105786999975</v>
      </c>
      <c r="I12" s="108">
        <v>25527.109905483998</v>
      </c>
      <c r="K12" s="47"/>
      <c r="L12" s="47"/>
      <c r="M12" s="47"/>
      <c r="N12" s="47"/>
      <c r="O12" s="47"/>
      <c r="P12" s="47"/>
      <c r="Q12" s="47"/>
    </row>
    <row r="13" spans="2:17" ht="19.5" thickBot="1" x14ac:dyDescent="0.5">
      <c r="B13" s="1089"/>
      <c r="C13" s="544">
        <v>58.877937353290065</v>
      </c>
      <c r="D13" s="544">
        <v>55.195960658621345</v>
      </c>
      <c r="E13" s="544" t="e">
        <v>#DIV/0!</v>
      </c>
      <c r="F13" s="544">
        <v>32.732716020437209</v>
      </c>
      <c r="G13" s="544">
        <v>22.04764551564881</v>
      </c>
      <c r="H13" s="544">
        <v>62.913881758921548</v>
      </c>
      <c r="I13" s="1090">
        <v>34.270092576859355</v>
      </c>
      <c r="K13" s="545"/>
      <c r="L13" s="545"/>
      <c r="M13" s="545"/>
      <c r="N13" s="545"/>
      <c r="O13" s="545"/>
      <c r="P13" s="545"/>
      <c r="Q13" s="545"/>
    </row>
    <row r="14" spans="2:17" ht="18.75" x14ac:dyDescent="0.45">
      <c r="B14" s="1091">
        <v>1401</v>
      </c>
      <c r="C14" s="403"/>
      <c r="D14" s="403"/>
      <c r="E14" s="342"/>
      <c r="F14" s="403"/>
      <c r="G14" s="403"/>
      <c r="H14" s="403"/>
      <c r="I14" s="1092"/>
      <c r="J14" s="399"/>
      <c r="K14" s="404"/>
      <c r="L14" s="405"/>
      <c r="M14" s="406"/>
      <c r="N14" s="406"/>
      <c r="O14" s="406"/>
      <c r="P14" s="406"/>
      <c r="Q14" s="406"/>
    </row>
    <row r="15" spans="2:17" ht="18.75" hidden="1" customHeight="1" x14ac:dyDescent="0.45">
      <c r="B15" s="895" t="s">
        <v>0</v>
      </c>
      <c r="C15" s="240">
        <v>2125.8580000000002</v>
      </c>
      <c r="D15" s="240">
        <v>26.650186999999999</v>
      </c>
      <c r="E15" s="240"/>
      <c r="F15" s="146">
        <v>20833.3</v>
      </c>
      <c r="G15" s="240">
        <v>1034.239387010949</v>
      </c>
      <c r="H15" s="240">
        <v>180.63912269400001</v>
      </c>
      <c r="I15" s="108">
        <v>21048.231945073403</v>
      </c>
      <c r="J15" s="399"/>
      <c r="K15" s="404"/>
      <c r="L15" s="405"/>
      <c r="M15" s="406"/>
      <c r="N15" s="406"/>
      <c r="O15" s="406"/>
      <c r="P15" s="406"/>
      <c r="Q15" s="406"/>
    </row>
    <row r="16" spans="2:17" ht="18.75" x14ac:dyDescent="0.45">
      <c r="B16" s="898" t="s">
        <v>2</v>
      </c>
      <c r="C16" s="904">
        <v>2022.739</v>
      </c>
      <c r="D16" s="904">
        <v>29.158351</v>
      </c>
      <c r="E16" s="904"/>
      <c r="F16" s="974">
        <v>18396.617099999999</v>
      </c>
      <c r="G16" s="904">
        <v>667.34769945145422</v>
      </c>
      <c r="H16" s="904">
        <v>161.39657718800004</v>
      </c>
      <c r="I16" s="108">
        <v>19738.709458152</v>
      </c>
      <c r="M16" s="47"/>
      <c r="N16" s="47"/>
    </row>
    <row r="17" spans="1:14" ht="18.75" x14ac:dyDescent="0.45">
      <c r="B17" s="972"/>
      <c r="C17" s="546">
        <v>-4.8507002819567502</v>
      </c>
      <c r="D17" s="546">
        <v>9.4114311468058407</v>
      </c>
      <c r="E17" s="546" t="e">
        <v>#DIV/0!</v>
      </c>
      <c r="F17" s="546">
        <v>-11.696369598373652</v>
      </c>
      <c r="G17" s="546">
        <v>-35.474542177304521</v>
      </c>
      <c r="H17" s="546">
        <v>-10.652479495594402</v>
      </c>
      <c r="I17" s="1093">
        <v>-6.221532004867103</v>
      </c>
      <c r="M17" s="47"/>
      <c r="N17" s="47"/>
    </row>
    <row r="18" spans="1:14" ht="18.75" x14ac:dyDescent="0.45">
      <c r="B18" s="898" t="s">
        <v>1</v>
      </c>
      <c r="C18" s="904">
        <v>2309.2460000000001</v>
      </c>
      <c r="D18" s="904">
        <v>31.757418999999999</v>
      </c>
      <c r="E18" s="904"/>
      <c r="F18" s="974">
        <v>19172.9463</v>
      </c>
      <c r="G18" s="904">
        <v>774.07564801014109</v>
      </c>
      <c r="H18" s="904">
        <v>201.79582199000001</v>
      </c>
      <c r="I18" s="108">
        <v>20637.894036804981</v>
      </c>
    </row>
    <row r="19" spans="1:14" ht="18.75" x14ac:dyDescent="0.45">
      <c r="B19" s="898"/>
      <c r="C19" s="122">
        <v>14.164308890074304</v>
      </c>
      <c r="D19" s="122">
        <v>8.9136316384969749</v>
      </c>
      <c r="E19" s="122"/>
      <c r="F19" s="122">
        <v>4.2199562875067942</v>
      </c>
      <c r="G19" s="122">
        <v>15.992854796145247</v>
      </c>
      <c r="H19" s="122">
        <v>25.031041863385738</v>
      </c>
      <c r="I19" s="123">
        <v>4.5554375302972128</v>
      </c>
    </row>
    <row r="20" spans="1:14" ht="18.75" x14ac:dyDescent="0.45">
      <c r="B20" s="957" t="s">
        <v>3</v>
      </c>
      <c r="C20" s="532">
        <v>3613.4929999999999</v>
      </c>
      <c r="D20" s="532">
        <v>30.957312999999999</v>
      </c>
      <c r="E20" s="532"/>
      <c r="F20" s="531">
        <v>24394.3</v>
      </c>
      <c r="G20" s="532">
        <v>1521.3753484034019</v>
      </c>
      <c r="H20" s="532">
        <v>295.26953599799998</v>
      </c>
      <c r="I20" s="547">
        <v>25527.109905483998</v>
      </c>
    </row>
    <row r="21" spans="1:14" ht="18.75" x14ac:dyDescent="0.45">
      <c r="B21" s="854"/>
      <c r="C21" s="548">
        <v>56.479344340100624</v>
      </c>
      <c r="D21" s="548">
        <v>-2.5194301841720801</v>
      </c>
      <c r="E21" s="548" t="e">
        <v>#DIV/0!</v>
      </c>
      <c r="F21" s="548">
        <v>27.232922985863681</v>
      </c>
      <c r="G21" s="548">
        <v>96.540913322139602</v>
      </c>
      <c r="H21" s="548">
        <v>46.320936224651888</v>
      </c>
      <c r="I21" s="1094">
        <v>23.690478592242691</v>
      </c>
    </row>
    <row r="22" spans="1:14" ht="18.75" x14ac:dyDescent="0.45">
      <c r="B22" s="898">
        <v>1402</v>
      </c>
      <c r="C22" s="122"/>
      <c r="D22" s="122"/>
      <c r="E22" s="122"/>
      <c r="F22" s="122"/>
      <c r="G22" s="122"/>
      <c r="H22" s="122"/>
      <c r="I22" s="123"/>
    </row>
    <row r="23" spans="1:14" ht="18.75" x14ac:dyDescent="0.45">
      <c r="B23" s="931" t="s">
        <v>0</v>
      </c>
      <c r="C23" s="904">
        <v>3501.181</v>
      </c>
      <c r="D23" s="904">
        <v>37.882859000000003</v>
      </c>
      <c r="E23" s="1095"/>
      <c r="F23" s="531">
        <v>27997.448499999999</v>
      </c>
      <c r="G23" s="904">
        <v>2448.2177319999646</v>
      </c>
      <c r="H23" s="904">
        <v>397.75658800699995</v>
      </c>
      <c r="I23" s="108">
        <v>28950.680145335995</v>
      </c>
    </row>
    <row r="24" spans="1:14" ht="18.75" x14ac:dyDescent="0.45">
      <c r="B24" s="931"/>
      <c r="C24" s="1095">
        <v>-3.1081283400853295</v>
      </c>
      <c r="D24" s="1095">
        <v>22.37127621509012</v>
      </c>
      <c r="E24" s="1095" t="e">
        <v>#DIV/0!</v>
      </c>
      <c r="F24" s="1095">
        <v>14.770452523745291</v>
      </c>
      <c r="G24" s="1095">
        <v>60.921348868261333</v>
      </c>
      <c r="H24" s="1095">
        <v>34.709659993401488</v>
      </c>
      <c r="I24" s="1096">
        <v>13.411507423002522</v>
      </c>
    </row>
    <row r="25" spans="1:14" ht="18.75" x14ac:dyDescent="0.45">
      <c r="B25" s="931" t="s">
        <v>2</v>
      </c>
      <c r="C25" s="670">
        <v>3740.0929999999998</v>
      </c>
      <c r="D25" s="670">
        <v>37.427202999999999</v>
      </c>
      <c r="E25" s="670"/>
      <c r="F25" s="671">
        <v>26218.3668</v>
      </c>
      <c r="G25" s="670">
        <v>1303.7138129491079</v>
      </c>
      <c r="H25" s="670">
        <v>209.127910009</v>
      </c>
      <c r="I25" s="1097">
        <v>27602.657651131256</v>
      </c>
    </row>
    <row r="26" spans="1:14" ht="18.75" x14ac:dyDescent="0.45">
      <c r="B26" s="1098"/>
      <c r="C26" s="672">
        <v>6.8237546130862654</v>
      </c>
      <c r="D26" s="536">
        <v>-1.2028025656669807</v>
      </c>
      <c r="E26" s="536" t="e">
        <v>#DIV/0!</v>
      </c>
      <c r="F26" s="536">
        <v>-6.354442262836911</v>
      </c>
      <c r="G26" s="672">
        <v>-46.748453133533353</v>
      </c>
      <c r="H26" s="673">
        <v>-47.423143622370461</v>
      </c>
      <c r="I26" s="1106">
        <v>-4.6562722790535416</v>
      </c>
    </row>
    <row r="27" spans="1:14" ht="18.75" x14ac:dyDescent="0.45">
      <c r="B27" s="515" t="s">
        <v>1</v>
      </c>
      <c r="C27" s="637">
        <v>3651.2860000000001</v>
      </c>
      <c r="D27" s="638">
        <v>37.564529999999998</v>
      </c>
      <c r="E27" s="638"/>
      <c r="F27" s="639">
        <v>26579.764200000001</v>
      </c>
      <c r="G27" s="637">
        <v>1117.1496078881498</v>
      </c>
      <c r="H27" s="637">
        <v>184.21163596800002</v>
      </c>
      <c r="I27" s="1099">
        <v>27338.995617547596</v>
      </c>
    </row>
    <row r="28" spans="1:14" ht="19.5" thickBot="1" x14ac:dyDescent="0.5">
      <c r="B28" s="492"/>
      <c r="C28" s="116">
        <v>-2.3744596725268541</v>
      </c>
      <c r="D28" s="116">
        <v>0.36691761337335066</v>
      </c>
      <c r="E28" s="116" t="e">
        <v>#DIV/0!</v>
      </c>
      <c r="F28" s="116">
        <v>1.3784130901700622</v>
      </c>
      <c r="G28" s="116">
        <v>-14.310211582320703</v>
      </c>
      <c r="H28" s="116">
        <v>-11.914370511295067</v>
      </c>
      <c r="I28" s="124">
        <v>-0.955205244785021</v>
      </c>
    </row>
    <row r="29" spans="1:14" ht="18.75" x14ac:dyDescent="0.45">
      <c r="B29" s="854">
        <v>1402</v>
      </c>
      <c r="C29" s="422"/>
      <c r="D29" s="422"/>
      <c r="E29" s="423"/>
      <c r="F29" s="424"/>
      <c r="G29" s="422"/>
      <c r="H29" s="422"/>
      <c r="I29" s="1100"/>
    </row>
    <row r="30" spans="1:14" ht="18.75" x14ac:dyDescent="0.45">
      <c r="B30" s="972" t="s">
        <v>489</v>
      </c>
      <c r="C30" s="670">
        <v>1285.058</v>
      </c>
      <c r="D30" s="670">
        <v>12.018188</v>
      </c>
      <c r="E30" s="670"/>
      <c r="F30" s="671">
        <v>26350.567500000001</v>
      </c>
      <c r="G30" s="670">
        <v>542.95882078979594</v>
      </c>
      <c r="H30" s="670">
        <v>81.500966092999988</v>
      </c>
      <c r="I30" s="1101">
        <v>27612.992949457363</v>
      </c>
    </row>
    <row r="31" spans="1:14" ht="18.75" x14ac:dyDescent="0.45">
      <c r="B31" s="898"/>
      <c r="C31" s="827">
        <v>4.1828541408585949</v>
      </c>
      <c r="D31" s="827">
        <v>-7.7171036738891026</v>
      </c>
      <c r="E31" s="827" t="e">
        <v>#DIV/0!</v>
      </c>
      <c r="F31" s="827">
        <v>-5.8822538775274387</v>
      </c>
      <c r="G31" s="827">
        <v>-23.513928867871396</v>
      </c>
      <c r="H31" s="827">
        <v>-26.49587747485787</v>
      </c>
      <c r="I31" s="123">
        <v>-4.620572605421625</v>
      </c>
    </row>
    <row r="32" spans="1:14" ht="18.75" x14ac:dyDescent="0.45">
      <c r="A32" s="47"/>
      <c r="B32" s="992" t="s">
        <v>490</v>
      </c>
      <c r="C32" s="674">
        <v>1310.6010000000001</v>
      </c>
      <c r="D32" s="674">
        <v>13.453258999999999</v>
      </c>
      <c r="E32" s="674"/>
      <c r="F32" s="675">
        <v>24788.945100000001</v>
      </c>
      <c r="G32" s="674">
        <v>431.403795583011</v>
      </c>
      <c r="H32" s="674">
        <v>68.643626048000002</v>
      </c>
      <c r="I32" s="1043">
        <v>26387.417278767858</v>
      </c>
      <c r="J32" s="399"/>
    </row>
    <row r="33" spans="1:17" ht="18.75" x14ac:dyDescent="0.45">
      <c r="B33" s="992"/>
      <c r="C33" s="827">
        <v>1.987692384312624</v>
      </c>
      <c r="D33" s="827">
        <v>11.940826687018033</v>
      </c>
      <c r="E33" s="827" t="e">
        <v>#DIV/0!</v>
      </c>
      <c r="F33" s="827">
        <v>-5.9263330856157088</v>
      </c>
      <c r="G33" s="827">
        <v>-20.545761655463181</v>
      </c>
      <c r="H33" s="827">
        <v>-15.775690352343306</v>
      </c>
      <c r="I33" s="123">
        <v>-4.4384021425449616</v>
      </c>
    </row>
    <row r="34" spans="1:17" ht="18.75" x14ac:dyDescent="0.45">
      <c r="A34" s="47"/>
      <c r="B34" s="992" t="s">
        <v>491</v>
      </c>
      <c r="C34" s="828">
        <v>1144.434</v>
      </c>
      <c r="D34" s="828">
        <v>11.955755999999999</v>
      </c>
      <c r="E34" s="828"/>
      <c r="F34" s="829">
        <v>26218.3668</v>
      </c>
      <c r="G34" s="828">
        <v>329.35119657630099</v>
      </c>
      <c r="H34" s="828">
        <v>58.983317868</v>
      </c>
      <c r="I34" s="1043">
        <v>27602.657651131256</v>
      </c>
      <c r="K34" s="47"/>
      <c r="L34" s="47"/>
      <c r="M34" s="47"/>
      <c r="N34" s="47"/>
      <c r="O34" s="47"/>
      <c r="P34" s="47"/>
      <c r="Q34" s="47"/>
    </row>
    <row r="35" spans="1:17" ht="18.75" x14ac:dyDescent="0.45">
      <c r="B35" s="931"/>
      <c r="C35" s="676">
        <v>-12.678687106144443</v>
      </c>
      <c r="D35" s="676">
        <v>-11.131154168666493</v>
      </c>
      <c r="E35" s="676" t="e">
        <v>#DIV/0!</v>
      </c>
      <c r="F35" s="676">
        <v>5.7663676055339641</v>
      </c>
      <c r="G35" s="676">
        <v>-23.655934428855293</v>
      </c>
      <c r="H35" s="536">
        <v>-14.073132111705315</v>
      </c>
      <c r="I35" s="1102">
        <v>4.6053782358655315</v>
      </c>
      <c r="K35" s="47"/>
      <c r="L35" s="47"/>
      <c r="M35" s="47"/>
      <c r="N35" s="47"/>
      <c r="O35" s="47"/>
      <c r="P35" s="47"/>
      <c r="Q35" s="47"/>
    </row>
    <row r="36" spans="1:17" ht="18.75" x14ac:dyDescent="0.45">
      <c r="A36" s="47"/>
      <c r="B36" s="633" t="s">
        <v>506</v>
      </c>
      <c r="C36" s="348">
        <v>1240.7760000000001</v>
      </c>
      <c r="D36" s="348">
        <v>13.344484</v>
      </c>
      <c r="E36" s="830"/>
      <c r="F36" s="347">
        <v>25030.795399999999</v>
      </c>
      <c r="G36" s="348">
        <v>323.12685747063693</v>
      </c>
      <c r="H36" s="348">
        <v>54.509371361999996</v>
      </c>
      <c r="I36" s="1103">
        <v>26799.789802767798</v>
      </c>
    </row>
    <row r="37" spans="1:17" ht="18.75" x14ac:dyDescent="0.45">
      <c r="B37" s="1104"/>
      <c r="C37" s="355">
        <v>8.4183098370024059</v>
      </c>
      <c r="D37" s="355">
        <v>11.615559902694573</v>
      </c>
      <c r="E37" s="355" t="e">
        <v>#DIV/0!</v>
      </c>
      <c r="F37" s="355">
        <v>-4.5295399559365412</v>
      </c>
      <c r="G37" s="355">
        <v>-1.8898790016152442</v>
      </c>
      <c r="H37" s="355">
        <v>-7.5851048528879677</v>
      </c>
      <c r="I37" s="1105">
        <v>-2.908661399604584</v>
      </c>
    </row>
    <row r="38" spans="1:17" ht="18.75" x14ac:dyDescent="0.45">
      <c r="A38" s="549"/>
      <c r="B38" s="1104" t="s">
        <v>507</v>
      </c>
      <c r="C38" s="348">
        <v>1221.1079999999999</v>
      </c>
      <c r="D38" s="348">
        <v>12.239069000000001</v>
      </c>
      <c r="E38" s="348"/>
      <c r="F38" s="347">
        <v>24999.987000000001</v>
      </c>
      <c r="G38" s="348">
        <v>361.56322105987306</v>
      </c>
      <c r="H38" s="348">
        <v>55.203211915999994</v>
      </c>
      <c r="I38" s="1103">
        <v>26470.940872123898</v>
      </c>
    </row>
    <row r="39" spans="1:17" ht="18.75" x14ac:dyDescent="0.45">
      <c r="A39" s="549"/>
      <c r="B39" s="1104"/>
      <c r="C39" s="355">
        <v>-1.5851370432697052</v>
      </c>
      <c r="D39" s="355">
        <v>-8.2836848543562933</v>
      </c>
      <c r="E39" s="355" t="e">
        <v>#DIV/0!</v>
      </c>
      <c r="F39" s="355">
        <v>-0.12308198564076824</v>
      </c>
      <c r="G39" s="355">
        <v>11.895131184732579</v>
      </c>
      <c r="H39" s="355">
        <v>1.2728830596708978</v>
      </c>
      <c r="I39" s="1105">
        <v>-1.2270578727074155</v>
      </c>
    </row>
    <row r="40" spans="1:17" ht="18.75" x14ac:dyDescent="0.45">
      <c r="A40" s="549"/>
      <c r="B40" s="1104" t="s">
        <v>508</v>
      </c>
      <c r="C40" s="356">
        <v>1189.402</v>
      </c>
      <c r="D40" s="356">
        <v>11.980976999999999</v>
      </c>
      <c r="E40" s="356"/>
      <c r="F40" s="357">
        <v>26579.764200000001</v>
      </c>
      <c r="G40" s="348">
        <v>432.45952935763995</v>
      </c>
      <c r="H40" s="348">
        <v>74.499052689999999</v>
      </c>
      <c r="I40" s="1103">
        <v>27338.995617547596</v>
      </c>
    </row>
    <row r="41" spans="1:17" ht="19.5" thickBot="1" x14ac:dyDescent="0.5">
      <c r="B41" s="980"/>
      <c r="C41" s="116">
        <v>-2.5964943313777242</v>
      </c>
      <c r="D41" s="116">
        <v>-2.1087551675703544</v>
      </c>
      <c r="E41" s="116" t="e">
        <v>#DIV/0!</v>
      </c>
      <c r="F41" s="116">
        <v>6.3191120859382863</v>
      </c>
      <c r="G41" s="116">
        <v>19.608274339946437</v>
      </c>
      <c r="H41" s="116">
        <v>34.954199410283472</v>
      </c>
      <c r="I41" s="124">
        <v>3.2792742412032374</v>
      </c>
    </row>
    <row r="42" spans="1:17" ht="17.25" x14ac:dyDescent="0.4">
      <c r="B42" s="550" t="s">
        <v>418</v>
      </c>
      <c r="C42" s="413"/>
      <c r="D42" s="413"/>
      <c r="E42" s="413"/>
      <c r="F42" s="413"/>
      <c r="G42" s="413"/>
      <c r="H42" s="414"/>
      <c r="I42" s="413"/>
    </row>
    <row r="43" spans="1:17" ht="17.25" x14ac:dyDescent="0.4">
      <c r="B43" s="415"/>
      <c r="C43" s="416"/>
      <c r="D43" s="416"/>
      <c r="E43" s="416"/>
      <c r="F43" s="416"/>
      <c r="G43" s="416"/>
      <c r="H43" s="416"/>
      <c r="I43" s="416"/>
    </row>
    <row r="44" spans="1:17" ht="17.25" x14ac:dyDescent="0.4">
      <c r="B44" s="411"/>
      <c r="C44" s="411"/>
      <c r="D44" s="411"/>
      <c r="E44" s="411"/>
      <c r="F44" s="411"/>
      <c r="G44" s="411"/>
      <c r="H44" s="411"/>
      <c r="I44" s="411"/>
    </row>
    <row r="45" spans="1:17" ht="18.75" x14ac:dyDescent="0.45">
      <c r="B45" s="27"/>
      <c r="H45" s="46"/>
      <c r="I45" s="603" t="s">
        <v>318</v>
      </c>
      <c r="J45" s="413"/>
    </row>
    <row r="46" spans="1:17" ht="18.75" x14ac:dyDescent="0.45">
      <c r="B46" s="27"/>
      <c r="H46" s="412"/>
      <c r="I46" s="603" t="s">
        <v>501</v>
      </c>
      <c r="J46" s="413"/>
    </row>
    <row r="47" spans="1:17" ht="17.25" customHeight="1" x14ac:dyDescent="0.45">
      <c r="B47" s="27"/>
      <c r="H47" s="46"/>
      <c r="I47" s="603" t="s">
        <v>319</v>
      </c>
      <c r="J47" s="551"/>
    </row>
    <row r="48" spans="1:17" ht="17.25" customHeight="1" x14ac:dyDescent="0.55000000000000004">
      <c r="I48" s="62">
        <v>29</v>
      </c>
    </row>
    <row r="52" spans="10:10" ht="18" x14ac:dyDescent="0.45">
      <c r="J52" s="266"/>
    </row>
  </sheetData>
  <mergeCells count="4">
    <mergeCell ref="B3:B4"/>
    <mergeCell ref="C3:D3"/>
    <mergeCell ref="E3:E4"/>
    <mergeCell ref="G3:I3"/>
  </mergeCells>
  <printOptions horizontalCentered="1" verticalCentered="1"/>
  <pageMargins left="0.19685039370078741" right="0.19685039370078741" top="0" bottom="9.8425196850393706E-2" header="0.19685039370078741" footer="0.19685039370078741"/>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
  <sheetViews>
    <sheetView rightToLeft="1" view="pageBreakPreview" zoomScaleNormal="100" zoomScaleSheetLayoutView="100" workbookViewId="0">
      <selection activeCell="C20" sqref="C20:E20"/>
    </sheetView>
  </sheetViews>
  <sheetFormatPr defaultRowHeight="14.25" x14ac:dyDescent="0.2"/>
  <cols>
    <col min="1" max="1" width="9" customWidth="1"/>
    <col min="2" max="2" width="3.75" customWidth="1"/>
    <col min="3" max="3" width="29.375" customWidth="1"/>
    <col min="4" max="4" width="10" customWidth="1"/>
    <col min="5" max="5" width="17.375" customWidth="1"/>
    <col min="6" max="6" width="2.75" customWidth="1"/>
    <col min="7" max="7" width="28.75" customWidth="1"/>
    <col min="8" max="8" width="10.375" customWidth="1"/>
    <col min="9" max="9" width="12.75" customWidth="1"/>
    <col min="10" max="10" width="2.875" customWidth="1"/>
    <col min="11" max="11" width="3.75" customWidth="1"/>
  </cols>
  <sheetData>
    <row r="1" spans="2:10" ht="15" thickBot="1" x14ac:dyDescent="0.25"/>
    <row r="2" spans="2:10" ht="24.75" thickBot="1" x14ac:dyDescent="0.65">
      <c r="B2" s="1144" t="s">
        <v>464</v>
      </c>
      <c r="C2" s="1145"/>
      <c r="D2" s="1145"/>
      <c r="E2" s="1145"/>
      <c r="F2" s="1145"/>
      <c r="G2" s="1145"/>
      <c r="H2" s="1145"/>
      <c r="I2" s="1145"/>
      <c r="J2" s="1146"/>
    </row>
    <row r="3" spans="2:10" ht="18.75" thickBot="1" x14ac:dyDescent="0.5">
      <c r="B3" s="16"/>
      <c r="C3" s="17"/>
      <c r="D3" s="17"/>
      <c r="E3" s="17"/>
      <c r="F3" s="17"/>
      <c r="G3" s="17"/>
      <c r="H3" s="17"/>
      <c r="I3" s="17"/>
      <c r="J3" s="18"/>
    </row>
    <row r="4" spans="2:10" ht="19.5" x14ac:dyDescent="0.5">
      <c r="B4" s="16"/>
      <c r="C4" s="73" t="s">
        <v>177</v>
      </c>
      <c r="D4" s="74"/>
      <c r="E4" s="75"/>
      <c r="F4" s="2"/>
      <c r="G4" s="73" t="s">
        <v>512</v>
      </c>
      <c r="H4" s="189"/>
      <c r="I4" s="75"/>
      <c r="J4" s="18"/>
    </row>
    <row r="5" spans="2:10" ht="19.5" x14ac:dyDescent="0.5">
      <c r="B5" s="16"/>
      <c r="C5" s="76" t="s">
        <v>466</v>
      </c>
      <c r="D5" s="904">
        <v>85.328999999999994</v>
      </c>
      <c r="E5" s="77" t="s">
        <v>282</v>
      </c>
      <c r="F5" s="2"/>
      <c r="G5" s="192" t="s">
        <v>192</v>
      </c>
      <c r="H5" s="896">
        <v>6325.8200045271478</v>
      </c>
      <c r="I5" s="77" t="s">
        <v>278</v>
      </c>
      <c r="J5" s="18"/>
    </row>
    <row r="6" spans="2:10" ht="18.75" x14ac:dyDescent="0.45">
      <c r="B6" s="16"/>
      <c r="C6" s="192" t="s">
        <v>178</v>
      </c>
      <c r="D6" s="904">
        <v>65.427000000000007</v>
      </c>
      <c r="E6" s="77" t="s">
        <v>282</v>
      </c>
      <c r="F6" s="2"/>
      <c r="G6" s="192" t="s">
        <v>397</v>
      </c>
      <c r="H6" s="896">
        <v>15043.659146879836</v>
      </c>
      <c r="I6" s="77" t="s">
        <v>278</v>
      </c>
      <c r="J6" s="18"/>
    </row>
    <row r="7" spans="2:10" ht="18.75" x14ac:dyDescent="0.45">
      <c r="B7" s="16"/>
      <c r="C7" s="192" t="s">
        <v>179</v>
      </c>
      <c r="D7" s="904">
        <v>19.902000000000001</v>
      </c>
      <c r="E7" s="77" t="s">
        <v>282</v>
      </c>
      <c r="F7" s="2"/>
      <c r="G7" s="192" t="s">
        <v>240</v>
      </c>
      <c r="H7" s="896">
        <v>74092.47142122325</v>
      </c>
      <c r="I7" s="77" t="s">
        <v>278</v>
      </c>
      <c r="J7" s="18"/>
    </row>
    <row r="8" spans="2:10" ht="19.5" x14ac:dyDescent="0.5">
      <c r="B8" s="16"/>
      <c r="C8" s="76" t="s">
        <v>180</v>
      </c>
      <c r="D8" s="904">
        <v>0.74262101534827707</v>
      </c>
      <c r="E8" s="77" t="s">
        <v>276</v>
      </c>
      <c r="F8" s="2"/>
      <c r="G8" s="192" t="s">
        <v>239</v>
      </c>
      <c r="H8" s="896">
        <v>59048.812274343414</v>
      </c>
      <c r="I8" s="77" t="s">
        <v>278</v>
      </c>
      <c r="J8" s="18"/>
    </row>
    <row r="9" spans="2:10" ht="19.5" x14ac:dyDescent="0.5">
      <c r="B9" s="16"/>
      <c r="C9" s="76" t="s">
        <v>181</v>
      </c>
      <c r="D9" s="904">
        <v>51.777305825242713</v>
      </c>
      <c r="E9" s="77" t="s">
        <v>283</v>
      </c>
      <c r="F9" s="2"/>
      <c r="G9" s="192" t="s">
        <v>395</v>
      </c>
      <c r="H9" s="896">
        <v>5142</v>
      </c>
      <c r="I9" s="77" t="s">
        <v>278</v>
      </c>
      <c r="J9" s="18"/>
    </row>
    <row r="10" spans="2:10" ht="19.5" customHeight="1" x14ac:dyDescent="0.5">
      <c r="B10" s="16"/>
      <c r="C10" s="76" t="s">
        <v>516</v>
      </c>
      <c r="D10" s="904">
        <v>26.8</v>
      </c>
      <c r="E10" s="77" t="s">
        <v>282</v>
      </c>
      <c r="F10" s="2"/>
      <c r="G10" s="1151" t="s">
        <v>423</v>
      </c>
      <c r="H10" s="1153">
        <v>415593.63888888888</v>
      </c>
      <c r="I10" s="1155" t="s">
        <v>279</v>
      </c>
      <c r="J10" s="18"/>
    </row>
    <row r="11" spans="2:10" ht="20.25" thickBot="1" x14ac:dyDescent="0.55000000000000004">
      <c r="B11" s="16"/>
      <c r="C11" s="76" t="s">
        <v>517</v>
      </c>
      <c r="D11" s="904">
        <v>7.6</v>
      </c>
      <c r="E11" s="77" t="s">
        <v>276</v>
      </c>
      <c r="F11" s="2"/>
      <c r="G11" s="1152"/>
      <c r="H11" s="1154"/>
      <c r="I11" s="1156"/>
      <c r="J11" s="18"/>
    </row>
    <row r="12" spans="2:10" ht="18.75" x14ac:dyDescent="0.45">
      <c r="B12" s="16"/>
      <c r="C12" s="192" t="s">
        <v>178</v>
      </c>
      <c r="D12" s="904">
        <v>8.1999999999999993</v>
      </c>
      <c r="E12" s="77" t="s">
        <v>276</v>
      </c>
      <c r="F12" s="2"/>
      <c r="G12" s="2"/>
      <c r="H12" s="2"/>
      <c r="I12" s="2"/>
      <c r="J12" s="18"/>
    </row>
    <row r="13" spans="2:10" ht="18.75" x14ac:dyDescent="0.45">
      <c r="B13" s="16"/>
      <c r="C13" s="192" t="s">
        <v>182</v>
      </c>
      <c r="D13" s="904">
        <v>5.7</v>
      </c>
      <c r="E13" s="77" t="s">
        <v>276</v>
      </c>
      <c r="F13" s="2"/>
      <c r="G13" s="2"/>
      <c r="H13" s="2"/>
      <c r="I13" s="2"/>
      <c r="J13" s="18"/>
    </row>
    <row r="14" spans="2:10" ht="18.75" customHeight="1" x14ac:dyDescent="0.5">
      <c r="B14" s="16"/>
      <c r="C14" s="192" t="s">
        <v>183</v>
      </c>
      <c r="D14" s="904">
        <v>14.2</v>
      </c>
      <c r="E14" s="77" t="s">
        <v>276</v>
      </c>
      <c r="F14" s="2"/>
      <c r="G14" s="29"/>
      <c r="H14" s="29"/>
      <c r="I14" s="29"/>
      <c r="J14" s="18"/>
    </row>
    <row r="15" spans="2:10" ht="21" customHeight="1" thickBot="1" x14ac:dyDescent="0.5">
      <c r="B15" s="16"/>
      <c r="C15" s="192" t="s">
        <v>184</v>
      </c>
      <c r="D15" s="904">
        <v>6.2</v>
      </c>
      <c r="E15" s="77" t="s">
        <v>276</v>
      </c>
      <c r="F15" s="2"/>
      <c r="G15" s="608"/>
      <c r="H15" s="610"/>
      <c r="I15" s="609"/>
      <c r="J15" s="18"/>
    </row>
    <row r="16" spans="2:10" ht="19.5" customHeight="1" x14ac:dyDescent="0.5">
      <c r="B16" s="16"/>
      <c r="C16" s="192" t="s">
        <v>427</v>
      </c>
      <c r="D16" s="904">
        <v>14.4</v>
      </c>
      <c r="E16" s="77" t="s">
        <v>276</v>
      </c>
      <c r="F16" s="2"/>
      <c r="G16" s="1148" t="s">
        <v>515</v>
      </c>
      <c r="H16" s="1149"/>
      <c r="I16" s="1150"/>
      <c r="J16" s="18"/>
    </row>
    <row r="17" spans="2:10" ht="18.75" customHeight="1" thickBot="1" x14ac:dyDescent="0.5">
      <c r="B17" s="16"/>
      <c r="C17" s="78" t="s">
        <v>428</v>
      </c>
      <c r="D17" s="905">
        <v>20.6</v>
      </c>
      <c r="E17" s="79" t="s">
        <v>276</v>
      </c>
      <c r="F17" s="2"/>
      <c r="G17" s="192" t="s">
        <v>116</v>
      </c>
      <c r="H17" s="904">
        <v>18.3</v>
      </c>
      <c r="I17" s="77" t="s">
        <v>276</v>
      </c>
      <c r="J17" s="18"/>
    </row>
    <row r="18" spans="2:10" ht="18.75" x14ac:dyDescent="0.45">
      <c r="B18" s="16"/>
      <c r="C18" s="34" t="s">
        <v>258</v>
      </c>
      <c r="D18" s="2"/>
      <c r="E18" s="2"/>
      <c r="F18" s="2"/>
      <c r="G18" s="192" t="s">
        <v>111</v>
      </c>
      <c r="H18" s="906">
        <v>10.5</v>
      </c>
      <c r="I18" s="77" t="s">
        <v>276</v>
      </c>
      <c r="J18" s="18"/>
    </row>
    <row r="19" spans="2:10" ht="18.75" x14ac:dyDescent="0.45">
      <c r="B19" s="16"/>
      <c r="C19" s="1147" t="s">
        <v>259</v>
      </c>
      <c r="D19" s="1147"/>
      <c r="E19" s="1147"/>
      <c r="F19" s="2"/>
      <c r="G19" s="192" t="s">
        <v>196</v>
      </c>
      <c r="H19" s="906">
        <v>21</v>
      </c>
      <c r="I19" s="77" t="s">
        <v>276</v>
      </c>
      <c r="J19" s="18"/>
    </row>
    <row r="20" spans="2:10" ht="18.75" customHeight="1" thickBot="1" x14ac:dyDescent="0.5">
      <c r="B20" s="16"/>
      <c r="C20" s="1147"/>
      <c r="D20" s="1147"/>
      <c r="E20" s="1147"/>
      <c r="F20" s="2"/>
      <c r="G20" s="78" t="s">
        <v>197</v>
      </c>
      <c r="H20" s="869">
        <v>18.600000000000001</v>
      </c>
      <c r="I20" s="79" t="s">
        <v>276</v>
      </c>
      <c r="J20" s="18"/>
    </row>
    <row r="21" spans="2:10" ht="21" customHeight="1" x14ac:dyDescent="0.45">
      <c r="B21" s="16"/>
      <c r="C21" s="393"/>
      <c r="D21" s="2"/>
      <c r="E21" s="2"/>
      <c r="F21" s="2"/>
      <c r="J21" s="18"/>
    </row>
    <row r="22" spans="2:10" ht="19.5" thickBot="1" x14ac:dyDescent="0.5">
      <c r="B22" s="16"/>
      <c r="C22" s="2"/>
      <c r="D22" s="2"/>
      <c r="E22" s="2"/>
      <c r="F22" s="2"/>
      <c r="J22" s="18"/>
    </row>
    <row r="23" spans="2:10" ht="21" customHeight="1" x14ac:dyDescent="0.5">
      <c r="B23" s="16"/>
      <c r="C23" s="73" t="s">
        <v>513</v>
      </c>
      <c r="D23" s="189"/>
      <c r="E23" s="75"/>
      <c r="F23" s="2"/>
      <c r="J23" s="18"/>
    </row>
    <row r="24" spans="2:10" ht="20.25" thickBot="1" x14ac:dyDescent="0.55000000000000004">
      <c r="B24" s="16"/>
      <c r="C24" s="76" t="s">
        <v>396</v>
      </c>
      <c r="D24" s="190"/>
      <c r="E24" s="77"/>
      <c r="F24" s="2"/>
      <c r="J24" s="18"/>
    </row>
    <row r="25" spans="2:10" ht="19.5" x14ac:dyDescent="0.5">
      <c r="B25" s="16"/>
      <c r="C25" s="192" t="s">
        <v>188</v>
      </c>
      <c r="D25" s="851">
        <v>4.3</v>
      </c>
      <c r="E25" s="77" t="s">
        <v>276</v>
      </c>
      <c r="F25" s="2"/>
      <c r="G25" s="73" t="s">
        <v>514</v>
      </c>
      <c r="H25" s="83"/>
      <c r="I25" s="75"/>
      <c r="J25" s="18"/>
    </row>
    <row r="26" spans="2:10" ht="18.75" x14ac:dyDescent="0.45">
      <c r="B26" s="16"/>
      <c r="C26" s="192" t="s">
        <v>189</v>
      </c>
      <c r="D26" s="851">
        <v>3.3</v>
      </c>
      <c r="E26" s="77" t="s">
        <v>276</v>
      </c>
      <c r="F26" s="2"/>
      <c r="G26" s="192" t="s">
        <v>480</v>
      </c>
      <c r="H26" s="974">
        <v>2210217</v>
      </c>
      <c r="I26" s="298"/>
      <c r="J26" s="18"/>
    </row>
    <row r="27" spans="2:10" ht="19.5" x14ac:dyDescent="0.5">
      <c r="B27" s="16"/>
      <c r="C27" s="76" t="s">
        <v>518</v>
      </c>
      <c r="D27" s="191"/>
      <c r="E27" s="77"/>
      <c r="F27" s="2"/>
      <c r="G27" s="192" t="s">
        <v>430</v>
      </c>
      <c r="H27" s="904">
        <f>[1]بورس!H25</f>
        <v>2394.9710823895966</v>
      </c>
      <c r="I27" s="298" t="s">
        <v>280</v>
      </c>
      <c r="J27" s="18"/>
    </row>
    <row r="28" spans="2:10" ht="19.5" thickBot="1" x14ac:dyDescent="0.5">
      <c r="B28" s="16"/>
      <c r="C28" s="192" t="s">
        <v>190</v>
      </c>
      <c r="D28" s="896">
        <v>36427.063725012216</v>
      </c>
      <c r="E28" s="77" t="s">
        <v>277</v>
      </c>
      <c r="F28" s="2"/>
      <c r="G28" s="78" t="s">
        <v>431</v>
      </c>
      <c r="H28" s="905">
        <f>[1]بورس!G25</f>
        <v>484.84245034199995</v>
      </c>
      <c r="I28" s="299" t="s">
        <v>281</v>
      </c>
      <c r="J28" s="18"/>
    </row>
    <row r="29" spans="2:10" ht="18.75" x14ac:dyDescent="0.45">
      <c r="B29" s="16"/>
      <c r="C29" s="192" t="s">
        <v>22</v>
      </c>
      <c r="D29" s="896">
        <v>9825.773000155672</v>
      </c>
      <c r="E29" s="77" t="s">
        <v>277</v>
      </c>
      <c r="F29" s="2"/>
      <c r="J29" s="18"/>
    </row>
    <row r="30" spans="2:10" ht="18.75" x14ac:dyDescent="0.45">
      <c r="B30" s="16"/>
      <c r="C30" s="192" t="s">
        <v>249</v>
      </c>
      <c r="D30" s="896">
        <v>18059.033488217727</v>
      </c>
      <c r="E30" s="77" t="s">
        <v>277</v>
      </c>
      <c r="F30" s="2"/>
      <c r="J30" s="18"/>
    </row>
    <row r="31" spans="2:10" ht="19.5" thickBot="1" x14ac:dyDescent="0.5">
      <c r="B31" s="16"/>
      <c r="C31" s="78" t="s">
        <v>191</v>
      </c>
      <c r="D31" s="897">
        <v>4572.0672169062227</v>
      </c>
      <c r="E31" s="79" t="s">
        <v>277</v>
      </c>
      <c r="F31" s="2"/>
      <c r="J31" s="18"/>
    </row>
    <row r="32" spans="2:10" ht="19.5" thickBot="1" x14ac:dyDescent="0.5">
      <c r="B32" s="13"/>
      <c r="C32" s="6"/>
      <c r="D32" s="6"/>
      <c r="E32" s="6"/>
      <c r="F32" s="6"/>
      <c r="G32" s="6"/>
      <c r="H32" s="6"/>
      <c r="I32" s="6"/>
      <c r="J32" s="15"/>
    </row>
    <row r="33" spans="2:10" ht="18.75" x14ac:dyDescent="0.45">
      <c r="B33" s="17"/>
      <c r="C33" s="2"/>
      <c r="D33" s="2"/>
      <c r="E33" s="2"/>
      <c r="F33" s="2"/>
      <c r="G33" s="2"/>
      <c r="H33" s="2"/>
      <c r="I33" s="2"/>
      <c r="J33" s="17"/>
    </row>
    <row r="34" spans="2:10" ht="18.75" x14ac:dyDescent="0.45">
      <c r="B34" s="17"/>
      <c r="C34" s="2"/>
      <c r="D34" s="2"/>
      <c r="E34" s="2"/>
      <c r="F34" s="2"/>
      <c r="G34" s="2"/>
      <c r="H34" s="2"/>
      <c r="I34" s="2"/>
      <c r="J34" s="17"/>
    </row>
    <row r="35" spans="2:10" ht="18.75" x14ac:dyDescent="0.45">
      <c r="B35" s="17"/>
      <c r="C35" s="2"/>
      <c r="D35" s="2"/>
      <c r="E35" s="2"/>
      <c r="F35" s="2"/>
      <c r="H35" s="2"/>
      <c r="I35" s="2" t="s">
        <v>318</v>
      </c>
      <c r="J35" s="17"/>
    </row>
    <row r="36" spans="2:10" ht="18.75" x14ac:dyDescent="0.45">
      <c r="B36" s="17"/>
      <c r="C36" s="2"/>
      <c r="D36" s="2"/>
      <c r="E36" s="2"/>
      <c r="F36" s="2"/>
      <c r="H36" s="2"/>
      <c r="I36" s="2" t="s">
        <v>501</v>
      </c>
      <c r="J36" s="60"/>
    </row>
    <row r="37" spans="2:10" ht="18.75" x14ac:dyDescent="0.45">
      <c r="B37" s="17"/>
      <c r="C37" s="2"/>
      <c r="D37" s="2"/>
      <c r="E37" s="2"/>
      <c r="F37" s="2"/>
      <c r="H37" s="2"/>
      <c r="I37" s="2" t="s">
        <v>319</v>
      </c>
      <c r="J37" s="17"/>
    </row>
    <row r="38" spans="2:10" ht="21.75" x14ac:dyDescent="0.55000000000000004">
      <c r="B38" s="17"/>
      <c r="C38" s="2"/>
      <c r="D38" s="2"/>
      <c r="E38" s="2"/>
      <c r="F38" s="2"/>
      <c r="G38" s="2"/>
      <c r="H38" s="2"/>
      <c r="I38" s="61">
        <v>1</v>
      </c>
      <c r="J38" s="60"/>
    </row>
    <row r="39" spans="2:10" ht="36" customHeight="1" x14ac:dyDescent="0.5">
      <c r="B39" s="17"/>
      <c r="C39" s="29"/>
      <c r="D39" s="2"/>
      <c r="E39" s="2"/>
      <c r="F39" s="2"/>
      <c r="G39" s="31"/>
      <c r="H39" s="2"/>
      <c r="I39" s="2"/>
      <c r="J39" s="17"/>
    </row>
    <row r="40" spans="2:10" ht="39" customHeight="1" x14ac:dyDescent="0.45">
      <c r="B40" s="17"/>
      <c r="C40" s="30"/>
      <c r="D40" s="2"/>
      <c r="E40" s="2"/>
      <c r="F40" s="2"/>
      <c r="G40" s="2"/>
      <c r="H40" s="2"/>
      <c r="I40" s="2"/>
      <c r="J40" s="17"/>
    </row>
    <row r="41" spans="2:10" ht="18.75" x14ac:dyDescent="0.45">
      <c r="B41" s="17"/>
      <c r="C41" s="2"/>
      <c r="D41" s="2"/>
      <c r="E41" s="2"/>
      <c r="F41" s="2"/>
      <c r="G41" s="2"/>
      <c r="H41" s="2"/>
      <c r="I41" s="2"/>
      <c r="J41" s="17"/>
    </row>
    <row r="42" spans="2:10" ht="18.75" x14ac:dyDescent="0.45">
      <c r="B42" s="17"/>
      <c r="C42" s="2"/>
      <c r="D42" s="2"/>
      <c r="E42" s="2"/>
      <c r="F42" s="2"/>
      <c r="G42" s="2"/>
      <c r="H42" s="2"/>
      <c r="I42" s="2"/>
      <c r="J42" s="17"/>
    </row>
    <row r="43" spans="2:10" ht="18" x14ac:dyDescent="0.45">
      <c r="B43" s="17"/>
      <c r="C43" s="17"/>
      <c r="D43" s="17"/>
      <c r="E43" s="17"/>
      <c r="F43" s="17"/>
      <c r="G43" s="17"/>
      <c r="H43" s="17"/>
      <c r="I43" s="17"/>
      <c r="J43" s="17"/>
    </row>
    <row r="44" spans="2:10" ht="18" x14ac:dyDescent="0.45">
      <c r="B44" s="17"/>
      <c r="C44" s="17"/>
      <c r="D44" s="17"/>
      <c r="E44" s="17"/>
      <c r="F44" s="17"/>
      <c r="G44" s="17"/>
      <c r="H44" s="17"/>
      <c r="I44" s="17"/>
      <c r="J44" s="17"/>
    </row>
  </sheetData>
  <mergeCells count="7">
    <mergeCell ref="C20:E20"/>
    <mergeCell ref="G16:I16"/>
    <mergeCell ref="B2:J2"/>
    <mergeCell ref="G10:G11"/>
    <mergeCell ref="H10:H11"/>
    <mergeCell ref="I10:I11"/>
    <mergeCell ref="C19:E19"/>
  </mergeCells>
  <printOptions horizontalCentered="1" verticalCentered="1"/>
  <pageMargins left="0.19685039370078741" right="0.19685039370078741" top="0" bottom="9.8425196850393706E-2" header="0.19685039370078741" footer="0.19685039370078741"/>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rightToLeft="1" view="pageBreakPreview" topLeftCell="A16" zoomScaleNormal="100" zoomScaleSheetLayoutView="100" workbookViewId="0"/>
  </sheetViews>
  <sheetFormatPr defaultRowHeight="14.25" x14ac:dyDescent="0.2"/>
  <cols>
    <col min="1" max="1" width="9" style="853" customWidth="1"/>
    <col min="2" max="2" width="12.75" style="853" customWidth="1"/>
    <col min="3" max="3" width="12.375" style="853" customWidth="1"/>
    <col min="4" max="4" width="11.75" style="853" customWidth="1"/>
    <col min="5" max="6" width="9" style="853"/>
    <col min="7" max="7" width="12.875" style="853" customWidth="1"/>
    <col min="8" max="8" width="10.625" style="853" customWidth="1"/>
    <col min="9" max="9" width="9" style="853"/>
    <col min="10" max="10" width="14.75" style="853" customWidth="1"/>
    <col min="11" max="11" width="3.75" style="853" customWidth="1"/>
    <col min="12" max="16384" width="9" style="853"/>
  </cols>
  <sheetData>
    <row r="1" spans="2:13" ht="15" thickBot="1" x14ac:dyDescent="0.25"/>
    <row r="2" spans="2:13" ht="24.75" thickBot="1" x14ac:dyDescent="0.65">
      <c r="B2" s="989" t="s">
        <v>333</v>
      </c>
      <c r="C2" s="855"/>
      <c r="D2" s="855"/>
      <c r="E2" s="855"/>
      <c r="F2" s="855"/>
      <c r="G2" s="855"/>
      <c r="H2" s="855"/>
      <c r="I2" s="855"/>
      <c r="J2" s="856" t="s">
        <v>11</v>
      </c>
    </row>
    <row r="3" spans="2:13" ht="45" customHeight="1" thickBot="1" x14ac:dyDescent="0.25">
      <c r="B3" s="1158" t="s">
        <v>214</v>
      </c>
      <c r="C3" s="1160" t="s">
        <v>326</v>
      </c>
      <c r="D3" s="1160" t="s">
        <v>4</v>
      </c>
      <c r="E3" s="1162" t="s">
        <v>10</v>
      </c>
      <c r="F3" s="1163"/>
      <c r="G3" s="1163"/>
      <c r="H3" s="1163"/>
      <c r="I3" s="1163"/>
      <c r="J3" s="1164"/>
    </row>
    <row r="4" spans="2:13" ht="20.25" thickBot="1" x14ac:dyDescent="0.25">
      <c r="B4" s="1159"/>
      <c r="C4" s="1161"/>
      <c r="D4" s="1161"/>
      <c r="E4" s="985" t="s">
        <v>5</v>
      </c>
      <c r="F4" s="985" t="s">
        <v>6</v>
      </c>
      <c r="G4" s="985" t="s">
        <v>334</v>
      </c>
      <c r="H4" s="991" t="s">
        <v>7</v>
      </c>
      <c r="I4" s="991" t="s">
        <v>8</v>
      </c>
      <c r="J4" s="987" t="s">
        <v>9</v>
      </c>
    </row>
    <row r="5" spans="2:13" ht="18.75" x14ac:dyDescent="0.45">
      <c r="B5" s="898">
        <v>1398</v>
      </c>
      <c r="C5" s="875">
        <v>26473.421253070424</v>
      </c>
      <c r="D5" s="875">
        <v>24814.863399459104</v>
      </c>
      <c r="E5" s="875">
        <v>1658.5578536113223</v>
      </c>
      <c r="F5" s="875">
        <v>3646.2189660153094</v>
      </c>
      <c r="G5" s="875">
        <v>7452.877387326691</v>
      </c>
      <c r="H5" s="875">
        <v>5429.0145233473831</v>
      </c>
      <c r="I5" s="875">
        <v>1449.0565200615035</v>
      </c>
      <c r="J5" s="876">
        <v>13715.7670461171</v>
      </c>
      <c r="M5" s="861"/>
    </row>
    <row r="6" spans="2:13" ht="18.75" x14ac:dyDescent="0.45">
      <c r="B6" s="898"/>
      <c r="C6" s="871">
        <v>100</v>
      </c>
      <c r="D6" s="871">
        <v>93.73</v>
      </c>
      <c r="E6" s="871">
        <v>6.26</v>
      </c>
      <c r="F6" s="871">
        <v>13.77</v>
      </c>
      <c r="G6" s="871">
        <v>28.15</v>
      </c>
      <c r="H6" s="871">
        <v>20.5</v>
      </c>
      <c r="I6" s="871">
        <v>5.47</v>
      </c>
      <c r="J6" s="928">
        <v>51.8</v>
      </c>
    </row>
    <row r="7" spans="2:13" ht="18.75" x14ac:dyDescent="0.45">
      <c r="B7" s="898">
        <v>1399</v>
      </c>
      <c r="C7" s="913">
        <v>39791.512962323759</v>
      </c>
      <c r="D7" s="913">
        <v>38314.945393688657</v>
      </c>
      <c r="E7" s="913">
        <v>1476.567568635106</v>
      </c>
      <c r="F7" s="913">
        <v>4981.8500827634707</v>
      </c>
      <c r="G7" s="913">
        <v>13265.662885887967</v>
      </c>
      <c r="H7" s="913">
        <v>9864.5558272302187</v>
      </c>
      <c r="I7" s="913">
        <v>2776.3403649486881</v>
      </c>
      <c r="J7" s="914">
        <v>20067.432425037216</v>
      </c>
    </row>
    <row r="8" spans="2:13" ht="18.75" x14ac:dyDescent="0.45">
      <c r="B8" s="898"/>
      <c r="C8" s="927">
        <v>100</v>
      </c>
      <c r="D8" s="927">
        <v>96.28</v>
      </c>
      <c r="E8" s="927">
        <v>3.71</v>
      </c>
      <c r="F8" s="927">
        <v>12.51</v>
      </c>
      <c r="G8" s="927">
        <v>33.33</v>
      </c>
      <c r="H8" s="927">
        <v>24.79</v>
      </c>
      <c r="I8" s="927">
        <v>6.97</v>
      </c>
      <c r="J8" s="928">
        <v>50.43</v>
      </c>
    </row>
    <row r="9" spans="2:13" ht="18.75" x14ac:dyDescent="0.45">
      <c r="B9" s="877">
        <v>1400</v>
      </c>
      <c r="C9" s="947">
        <v>65262.599744956911</v>
      </c>
      <c r="D9" s="947">
        <v>60700.12228942605</v>
      </c>
      <c r="E9" s="947">
        <v>4562.4774555308622</v>
      </c>
      <c r="F9" s="947">
        <v>8275.4282373875067</v>
      </c>
      <c r="G9" s="947">
        <v>20821.004933026612</v>
      </c>
      <c r="H9" s="947">
        <v>16073.403539869187</v>
      </c>
      <c r="I9" s="947">
        <v>4083.1447756381986</v>
      </c>
      <c r="J9" s="948">
        <v>31603.689119011931</v>
      </c>
    </row>
    <row r="10" spans="2:13" ht="18.75" x14ac:dyDescent="0.45">
      <c r="B10" s="877"/>
      <c r="C10" s="927">
        <v>100</v>
      </c>
      <c r="D10" s="927">
        <v>93</v>
      </c>
      <c r="E10" s="927">
        <v>6.99</v>
      </c>
      <c r="F10" s="927">
        <v>12.68</v>
      </c>
      <c r="G10" s="927">
        <v>31.9</v>
      </c>
      <c r="H10" s="927">
        <v>24.62</v>
      </c>
      <c r="I10" s="927">
        <v>6.25</v>
      </c>
      <c r="J10" s="928">
        <v>48.42</v>
      </c>
    </row>
    <row r="11" spans="2:13" ht="18.75" x14ac:dyDescent="0.45">
      <c r="B11" s="957">
        <v>1401</v>
      </c>
      <c r="C11" s="959">
        <v>101823.85510944735</v>
      </c>
      <c r="D11" s="959">
        <v>89806.96905205019</v>
      </c>
      <c r="E11" s="959">
        <v>12016.886057397158</v>
      </c>
      <c r="F11" s="959">
        <v>13320.612705942907</v>
      </c>
      <c r="G11" s="959">
        <v>29572.549471648428</v>
      </c>
      <c r="H11" s="959">
        <v>23361.093409001856</v>
      </c>
      <c r="I11" s="959">
        <v>5522.4945170215715</v>
      </c>
      <c r="J11" s="960">
        <v>46913.806874458853</v>
      </c>
    </row>
    <row r="12" spans="2:13" ht="19.5" thickBot="1" x14ac:dyDescent="0.5">
      <c r="B12" s="867"/>
      <c r="C12" s="961">
        <v>100</v>
      </c>
      <c r="D12" s="961">
        <v>88.19</v>
      </c>
      <c r="E12" s="961">
        <v>11.8</v>
      </c>
      <c r="F12" s="961">
        <v>13.08</v>
      </c>
      <c r="G12" s="961">
        <v>29.04</v>
      </c>
      <c r="H12" s="961">
        <v>22.94</v>
      </c>
      <c r="I12" s="961">
        <v>5.42</v>
      </c>
      <c r="J12" s="962">
        <v>46.07</v>
      </c>
    </row>
    <row r="13" spans="2:13" ht="18.75" x14ac:dyDescent="0.45">
      <c r="B13" s="877">
        <v>1400</v>
      </c>
      <c r="C13" s="880"/>
      <c r="D13" s="880"/>
      <c r="E13" s="880"/>
      <c r="F13" s="880"/>
      <c r="G13" s="880"/>
      <c r="H13" s="880"/>
      <c r="I13" s="880"/>
      <c r="J13" s="881"/>
    </row>
    <row r="14" spans="2:13" ht="18.75" x14ac:dyDescent="0.45">
      <c r="B14" s="898" t="s">
        <v>322</v>
      </c>
      <c r="C14" s="868">
        <v>17269.582752933577</v>
      </c>
      <c r="D14" s="868">
        <v>16531.590128902535</v>
      </c>
      <c r="E14" s="868">
        <v>737.99262403104194</v>
      </c>
      <c r="F14" s="868">
        <v>4024.1594797059465</v>
      </c>
      <c r="G14" s="868">
        <v>4899.0301599150298</v>
      </c>
      <c r="H14" s="868">
        <v>3695.0295945436546</v>
      </c>
      <c r="I14" s="868">
        <v>1034.0813375637031</v>
      </c>
      <c r="J14" s="872">
        <v>7608.4004892815592</v>
      </c>
    </row>
    <row r="15" spans="2:13" ht="18.75" x14ac:dyDescent="0.45">
      <c r="B15" s="931"/>
      <c r="C15" s="925">
        <v>100</v>
      </c>
      <c r="D15" s="925">
        <v>95.72</v>
      </c>
      <c r="E15" s="925">
        <v>4.2699999999999996</v>
      </c>
      <c r="F15" s="925">
        <v>23.3</v>
      </c>
      <c r="G15" s="925">
        <v>28.36</v>
      </c>
      <c r="H15" s="925">
        <v>21.39</v>
      </c>
      <c r="I15" s="925">
        <v>5.98</v>
      </c>
      <c r="J15" s="934">
        <v>44.05</v>
      </c>
    </row>
    <row r="16" spans="2:13" ht="18.75" x14ac:dyDescent="0.45">
      <c r="B16" s="877" t="s">
        <v>352</v>
      </c>
      <c r="C16" s="878">
        <v>17623.048771867114</v>
      </c>
      <c r="D16" s="878">
        <v>16399.172810327938</v>
      </c>
      <c r="E16" s="878">
        <v>1223.8759615391757</v>
      </c>
      <c r="F16" s="878">
        <v>2604.0139459091693</v>
      </c>
      <c r="G16" s="878">
        <v>5554.8652160666397</v>
      </c>
      <c r="H16" s="878">
        <v>4429.4032287425116</v>
      </c>
      <c r="I16" s="878">
        <v>963.81426589809689</v>
      </c>
      <c r="J16" s="879">
        <v>8240.2936483521298</v>
      </c>
    </row>
    <row r="17" spans="1:10" ht="18.75" x14ac:dyDescent="0.45">
      <c r="B17" s="908"/>
      <c r="C17" s="880">
        <v>100</v>
      </c>
      <c r="D17" s="880">
        <v>93.05</v>
      </c>
      <c r="E17" s="880">
        <v>6.94</v>
      </c>
      <c r="F17" s="880">
        <v>14.77</v>
      </c>
      <c r="G17" s="880">
        <v>31.52</v>
      </c>
      <c r="H17" s="880">
        <v>25.13</v>
      </c>
      <c r="I17" s="880">
        <v>5.46</v>
      </c>
      <c r="J17" s="881">
        <v>46.75</v>
      </c>
    </row>
    <row r="18" spans="1:10" ht="18.75" x14ac:dyDescent="0.45">
      <c r="B18" s="877" t="s">
        <v>3</v>
      </c>
      <c r="C18" s="913">
        <v>17592.020165269969</v>
      </c>
      <c r="D18" s="913">
        <v>15601.024790167439</v>
      </c>
      <c r="E18" s="913">
        <v>1990.9953751025282</v>
      </c>
      <c r="F18" s="913">
        <v>223.65842104271428</v>
      </c>
      <c r="G18" s="913">
        <v>6122.8407240396473</v>
      </c>
      <c r="H18" s="913">
        <v>4736.1085973453246</v>
      </c>
      <c r="I18" s="913">
        <v>1217.1774780897695</v>
      </c>
      <c r="J18" s="914">
        <v>9254.5256450850757</v>
      </c>
    </row>
    <row r="19" spans="1:10" ht="18.75" x14ac:dyDescent="0.45">
      <c r="B19" s="877"/>
      <c r="C19" s="927">
        <v>100</v>
      </c>
      <c r="D19" s="927">
        <v>88.68</v>
      </c>
      <c r="E19" s="927">
        <v>11.31</v>
      </c>
      <c r="F19" s="927">
        <v>1.27</v>
      </c>
      <c r="G19" s="927">
        <v>34.799999999999997</v>
      </c>
      <c r="H19" s="927">
        <v>26.92</v>
      </c>
      <c r="I19" s="927">
        <v>6.91</v>
      </c>
      <c r="J19" s="928">
        <v>52.6</v>
      </c>
    </row>
    <row r="20" spans="1:10" ht="18.75" x14ac:dyDescent="0.45">
      <c r="B20" s="877">
        <v>1401</v>
      </c>
      <c r="C20" s="922"/>
      <c r="D20" s="922"/>
      <c r="E20" s="922"/>
      <c r="F20" s="922"/>
      <c r="G20" s="922"/>
      <c r="H20" s="922"/>
      <c r="I20" s="922"/>
      <c r="J20" s="946"/>
    </row>
    <row r="21" spans="1:10" ht="18.75" x14ac:dyDescent="0.45">
      <c r="B21" s="877" t="s">
        <v>359</v>
      </c>
      <c r="C21" s="913">
        <v>21218.94520133956</v>
      </c>
      <c r="D21" s="913">
        <v>17954.016604445045</v>
      </c>
      <c r="E21" s="913">
        <v>3264.9285968945169</v>
      </c>
      <c r="F21" s="913">
        <v>2310.0345008309787</v>
      </c>
      <c r="G21" s="913">
        <v>6049.3863594253753</v>
      </c>
      <c r="H21" s="913">
        <v>4727.4425222624986</v>
      </c>
      <c r="I21" s="913">
        <v>1154.7811007029595</v>
      </c>
      <c r="J21" s="914">
        <v>9594.5957441886912</v>
      </c>
    </row>
    <row r="22" spans="1:10" ht="18.75" x14ac:dyDescent="0.45">
      <c r="B22" s="877"/>
      <c r="C22" s="927">
        <v>100</v>
      </c>
      <c r="D22" s="927">
        <v>84.61</v>
      </c>
      <c r="E22" s="927">
        <v>15.38</v>
      </c>
      <c r="F22" s="927">
        <v>10.88</v>
      </c>
      <c r="G22" s="927">
        <v>28.5</v>
      </c>
      <c r="H22" s="927">
        <v>22.27</v>
      </c>
      <c r="I22" s="927">
        <v>5.44</v>
      </c>
      <c r="J22" s="928">
        <v>45.21</v>
      </c>
    </row>
    <row r="23" spans="1:10" ht="18.75" x14ac:dyDescent="0.45">
      <c r="B23" s="898" t="s">
        <v>322</v>
      </c>
      <c r="C23" s="959">
        <v>28038.804422368947</v>
      </c>
      <c r="D23" s="959">
        <v>24957.904495208048</v>
      </c>
      <c r="E23" s="959">
        <v>3080.8999271609</v>
      </c>
      <c r="F23" s="959">
        <v>6650.5837931223241</v>
      </c>
      <c r="G23" s="959">
        <v>7096.7399337418756</v>
      </c>
      <c r="H23" s="959">
        <v>5532.67588105295</v>
      </c>
      <c r="I23" s="959">
        <v>1385.1759699000781</v>
      </c>
      <c r="J23" s="960">
        <v>11210.580768343847</v>
      </c>
    </row>
    <row r="24" spans="1:10" ht="18.75" x14ac:dyDescent="0.45">
      <c r="A24" s="899"/>
      <c r="B24" s="898"/>
      <c r="C24" s="927">
        <v>100</v>
      </c>
      <c r="D24" s="927">
        <v>89.01</v>
      </c>
      <c r="E24" s="927">
        <v>10.98</v>
      </c>
      <c r="F24" s="927">
        <v>23.71</v>
      </c>
      <c r="G24" s="927">
        <v>25.31</v>
      </c>
      <c r="H24" s="927">
        <v>19.73</v>
      </c>
      <c r="I24" s="927">
        <v>4.9400000000000004</v>
      </c>
      <c r="J24" s="963">
        <v>39.979999999999997</v>
      </c>
    </row>
    <row r="25" spans="1:10" ht="18.75" x14ac:dyDescent="0.45">
      <c r="B25" s="898" t="s">
        <v>352</v>
      </c>
      <c r="C25" s="875">
        <v>26524.757186172188</v>
      </c>
      <c r="D25" s="875">
        <v>23591.463051193699</v>
      </c>
      <c r="E25" s="875">
        <v>2933.2941349784887</v>
      </c>
      <c r="F25" s="875">
        <v>4003.6701993832453</v>
      </c>
      <c r="G25" s="875">
        <v>7509.8134192247471</v>
      </c>
      <c r="H25" s="875">
        <v>6056.3549850935842</v>
      </c>
      <c r="I25" s="875">
        <v>1285.0957834914047</v>
      </c>
      <c r="J25" s="876">
        <v>12077.979432585707</v>
      </c>
    </row>
    <row r="26" spans="1:10" ht="18.75" x14ac:dyDescent="0.45">
      <c r="B26" s="898"/>
      <c r="C26" s="871">
        <v>100</v>
      </c>
      <c r="D26" s="871">
        <v>88.94</v>
      </c>
      <c r="E26" s="871">
        <v>11.05</v>
      </c>
      <c r="F26" s="871">
        <v>15.09</v>
      </c>
      <c r="G26" s="871">
        <v>28.31</v>
      </c>
      <c r="H26" s="871">
        <v>22.83</v>
      </c>
      <c r="I26" s="871">
        <v>4.84</v>
      </c>
      <c r="J26" s="963">
        <v>45.53</v>
      </c>
    </row>
    <row r="27" spans="1:10" ht="18.75" x14ac:dyDescent="0.45">
      <c r="B27" s="898" t="s">
        <v>3</v>
      </c>
      <c r="C27" s="995">
        <v>26041.348299566638</v>
      </c>
      <c r="D27" s="995">
        <v>23303.584901203387</v>
      </c>
      <c r="E27" s="995">
        <v>2737.7633983632513</v>
      </c>
      <c r="F27" s="995">
        <v>356.3242126063567</v>
      </c>
      <c r="G27" s="995">
        <v>8916.6097592564292</v>
      </c>
      <c r="H27" s="995">
        <v>7044.6200205928235</v>
      </c>
      <c r="I27" s="995">
        <v>1697.4416629271291</v>
      </c>
      <c r="J27" s="876">
        <v>14030.650929340602</v>
      </c>
    </row>
    <row r="28" spans="1:10" ht="18.75" x14ac:dyDescent="0.45">
      <c r="B28" s="992"/>
      <c r="C28" s="1005">
        <v>100</v>
      </c>
      <c r="D28" s="1005">
        <v>89.48</v>
      </c>
      <c r="E28" s="1005">
        <v>10.51</v>
      </c>
      <c r="F28" s="1005">
        <v>1.36</v>
      </c>
      <c r="G28" s="1005">
        <v>34.24</v>
      </c>
      <c r="H28" s="1005">
        <v>27.05</v>
      </c>
      <c r="I28" s="1005">
        <v>6.51</v>
      </c>
      <c r="J28" s="1006">
        <v>53.87</v>
      </c>
    </row>
    <row r="29" spans="1:10" ht="18.75" x14ac:dyDescent="0.45">
      <c r="B29" s="972">
        <v>1402</v>
      </c>
      <c r="C29" s="922"/>
      <c r="D29" s="922"/>
      <c r="E29" s="922"/>
      <c r="F29" s="922"/>
      <c r="G29" s="922"/>
      <c r="H29" s="922"/>
      <c r="I29" s="922"/>
      <c r="J29" s="946"/>
    </row>
    <row r="30" spans="1:10" ht="18.75" x14ac:dyDescent="0.45">
      <c r="B30" s="972" t="s">
        <v>360</v>
      </c>
      <c r="C30" s="1012">
        <v>29691.30677821119</v>
      </c>
      <c r="D30" s="1012">
        <v>26652.866649096421</v>
      </c>
      <c r="E30" s="1012">
        <v>3038.4401291147678</v>
      </c>
      <c r="F30" s="1012">
        <v>3656.9803937331035</v>
      </c>
      <c r="G30" s="1012">
        <v>8184.6345203965047</v>
      </c>
      <c r="H30" s="1012">
        <v>6366.1681522896888</v>
      </c>
      <c r="I30" s="1012">
        <v>1628.5235485501892</v>
      </c>
      <c r="J30" s="1013">
        <v>14811.251734966814</v>
      </c>
    </row>
    <row r="31" spans="1:10" ht="18.75" x14ac:dyDescent="0.45">
      <c r="B31" s="1003"/>
      <c r="C31" s="1005">
        <v>100</v>
      </c>
      <c r="D31" s="1005">
        <v>89.76</v>
      </c>
      <c r="E31" s="1005">
        <v>10.23</v>
      </c>
      <c r="F31" s="1005">
        <v>12.31</v>
      </c>
      <c r="G31" s="1005">
        <v>27.56</v>
      </c>
      <c r="H31" s="1005">
        <v>21.44</v>
      </c>
      <c r="I31" s="1005">
        <v>5.48</v>
      </c>
      <c r="J31" s="1006">
        <v>49.88</v>
      </c>
    </row>
    <row r="32" spans="1:10" ht="18.75" x14ac:dyDescent="0.45">
      <c r="B32" s="957" t="s">
        <v>478</v>
      </c>
      <c r="C32" s="959">
        <v>38166.142551856377</v>
      </c>
      <c r="D32" s="959">
        <v>35275.579254751807</v>
      </c>
      <c r="E32" s="959">
        <v>2890.5632971045648</v>
      </c>
      <c r="F32" s="959">
        <v>8880.7846471037828</v>
      </c>
      <c r="G32" s="959">
        <v>9754.1899863644394</v>
      </c>
      <c r="H32" s="959">
        <v>7475.9557449763997</v>
      </c>
      <c r="I32" s="959">
        <v>2058.9994700234924</v>
      </c>
      <c r="J32" s="876">
        <v>16640.604621283594</v>
      </c>
    </row>
    <row r="33" spans="2:11" ht="18.75" x14ac:dyDescent="0.45">
      <c r="B33" s="931"/>
      <c r="C33" s="922">
        <v>100</v>
      </c>
      <c r="D33" s="922">
        <v>92.42</v>
      </c>
      <c r="E33" s="922">
        <v>7.57</v>
      </c>
      <c r="F33" s="922">
        <v>23.26</v>
      </c>
      <c r="G33" s="922">
        <v>25.55</v>
      </c>
      <c r="H33" s="922">
        <v>19.579999999999998</v>
      </c>
      <c r="I33" s="922">
        <v>5.39</v>
      </c>
      <c r="J33" s="946">
        <v>43.6</v>
      </c>
    </row>
    <row r="34" spans="2:11" ht="18.75" x14ac:dyDescent="0.45">
      <c r="B34" s="975" t="s">
        <v>352</v>
      </c>
      <c r="C34" s="1004">
        <v>36427.063725012216</v>
      </c>
      <c r="D34" s="1004">
        <v>33418.820357093333</v>
      </c>
      <c r="E34" s="1004">
        <v>3008.2433679188816</v>
      </c>
      <c r="F34" s="1004">
        <v>5426.1379612534702</v>
      </c>
      <c r="G34" s="1004">
        <v>10396.287511751956</v>
      </c>
      <c r="H34" s="1004">
        <v>8345.5787536420503</v>
      </c>
      <c r="I34" s="1008">
        <v>1846.4877915229067</v>
      </c>
      <c r="J34" s="1007">
        <v>17596.394884087909</v>
      </c>
    </row>
    <row r="35" spans="2:11" ht="19.5" thickBot="1" x14ac:dyDescent="0.5">
      <c r="B35" s="980"/>
      <c r="C35" s="929">
        <v>100</v>
      </c>
      <c r="D35" s="929">
        <v>91.74</v>
      </c>
      <c r="E35" s="929">
        <v>8.25</v>
      </c>
      <c r="F35" s="929">
        <v>14.89</v>
      </c>
      <c r="G35" s="929">
        <v>28.54</v>
      </c>
      <c r="H35" s="929">
        <v>22.91</v>
      </c>
      <c r="I35" s="929">
        <v>5.0599999999999996</v>
      </c>
      <c r="J35" s="930">
        <v>48.3</v>
      </c>
    </row>
    <row r="36" spans="2:11" ht="17.25" x14ac:dyDescent="0.4">
      <c r="B36" s="983" t="s">
        <v>222</v>
      </c>
      <c r="C36" s="983"/>
      <c r="D36" s="983"/>
      <c r="E36" s="983"/>
      <c r="F36" s="983"/>
      <c r="G36" s="983"/>
      <c r="H36" s="926"/>
      <c r="I36" s="858"/>
      <c r="J36" s="858"/>
    </row>
    <row r="37" spans="2:11" ht="17.25" x14ac:dyDescent="0.4">
      <c r="B37" s="1157" t="s">
        <v>331</v>
      </c>
      <c r="C37" s="1157"/>
      <c r="D37" s="1157"/>
      <c r="E37" s="1157"/>
      <c r="F37" s="1157"/>
      <c r="G37" s="1157"/>
      <c r="H37" s="1157"/>
      <c r="I37" s="1157"/>
      <c r="J37" s="1157"/>
    </row>
    <row r="38" spans="2:11" ht="17.25" customHeight="1" x14ac:dyDescent="0.4">
      <c r="B38" s="1157" t="s">
        <v>332</v>
      </c>
      <c r="C38" s="1157"/>
      <c r="D38" s="1157"/>
      <c r="E38" s="1157"/>
      <c r="F38" s="1157"/>
      <c r="G38" s="1157"/>
      <c r="H38" s="1157"/>
      <c r="I38" s="1157"/>
      <c r="J38" s="1157"/>
    </row>
    <row r="39" spans="2:11" ht="17.25" x14ac:dyDescent="0.4">
      <c r="B39" s="983"/>
      <c r="C39" s="983"/>
      <c r="D39" s="983"/>
      <c r="E39" s="983"/>
      <c r="F39" s="956"/>
      <c r="G39" s="983"/>
      <c r="H39" s="923"/>
      <c r="I39" s="983"/>
      <c r="J39" s="983"/>
    </row>
    <row r="40" spans="2:11" ht="18.75" x14ac:dyDescent="0.45">
      <c r="B40" s="862"/>
      <c r="C40" s="862"/>
      <c r="D40" s="862"/>
      <c r="E40" s="862"/>
      <c r="F40" s="862"/>
      <c r="G40" s="862"/>
      <c r="H40" s="862"/>
      <c r="I40" s="862"/>
      <c r="J40" s="862" t="s">
        <v>318</v>
      </c>
    </row>
    <row r="41" spans="2:11" s="862" customFormat="1" ht="18.75" x14ac:dyDescent="0.45">
      <c r="J41" s="862" t="s">
        <v>501</v>
      </c>
    </row>
    <row r="42" spans="2:11" s="862" customFormat="1" ht="18.75" x14ac:dyDescent="0.45">
      <c r="J42" s="862" t="s">
        <v>319</v>
      </c>
    </row>
    <row r="43" spans="2:11" s="862" customFormat="1" ht="21.75" x14ac:dyDescent="0.55000000000000004">
      <c r="B43" s="858"/>
      <c r="C43" s="858"/>
      <c r="D43" s="858"/>
      <c r="E43" s="858"/>
      <c r="F43" s="858"/>
      <c r="G43" s="858"/>
      <c r="H43" s="858"/>
      <c r="I43" s="858"/>
      <c r="J43" s="864">
        <v>2</v>
      </c>
    </row>
    <row r="44" spans="2:11" ht="18" x14ac:dyDescent="0.45">
      <c r="B44" s="858"/>
      <c r="C44" s="858"/>
      <c r="D44" s="858"/>
      <c r="E44" s="858"/>
      <c r="F44" s="858"/>
      <c r="G44" s="858"/>
      <c r="H44" s="858"/>
      <c r="I44" s="858"/>
      <c r="J44" s="858"/>
      <c r="K44" s="935"/>
    </row>
  </sheetData>
  <mergeCells count="6">
    <mergeCell ref="B38:J38"/>
    <mergeCell ref="B3:B4"/>
    <mergeCell ref="C3:C4"/>
    <mergeCell ref="D3:D4"/>
    <mergeCell ref="E3:J3"/>
    <mergeCell ref="B37:J37"/>
  </mergeCells>
  <printOptions horizontalCentered="1" verticalCentered="1"/>
  <pageMargins left="0.19685039370078741" right="0.19685039370078741" top="0" bottom="9.8425196850393706E-2" header="0.19685039370078741" footer="0.19685039370078741"/>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7"/>
  <sheetViews>
    <sheetView rightToLeft="1" view="pageBreakPreview" topLeftCell="A28" zoomScale="85" zoomScaleNormal="85" zoomScaleSheetLayoutView="85" workbookViewId="0">
      <selection activeCell="F43" sqref="F43"/>
    </sheetView>
  </sheetViews>
  <sheetFormatPr defaultRowHeight="14.25" x14ac:dyDescent="0.2"/>
  <cols>
    <col min="1" max="1" width="9" style="853" customWidth="1"/>
    <col min="2" max="2" width="12.375" style="853" customWidth="1"/>
    <col min="3" max="3" width="11.625" style="853" customWidth="1"/>
    <col min="4" max="4" width="10.75" style="853" customWidth="1"/>
    <col min="5" max="6" width="9" style="853"/>
    <col min="7" max="7" width="12.625" style="853" customWidth="1"/>
    <col min="8" max="8" width="11" style="853" customWidth="1"/>
    <col min="9" max="9" width="9" style="853"/>
    <col min="10" max="10" width="14.375" style="853" customWidth="1"/>
    <col min="11" max="11" width="3.75" style="853" customWidth="1"/>
    <col min="12" max="16384" width="9" style="853"/>
  </cols>
  <sheetData>
    <row r="1" spans="2:10" ht="15" thickBot="1" x14ac:dyDescent="0.25"/>
    <row r="2" spans="2:10" ht="24.75" thickBot="1" x14ac:dyDescent="0.65">
      <c r="B2" s="989" t="s">
        <v>335</v>
      </c>
      <c r="C2" s="855"/>
      <c r="D2" s="855"/>
      <c r="E2" s="855"/>
      <c r="F2" s="855"/>
      <c r="G2" s="855"/>
      <c r="H2" s="855"/>
      <c r="I2" s="855"/>
      <c r="J2" s="856" t="s">
        <v>11</v>
      </c>
    </row>
    <row r="3" spans="2:10" ht="45" customHeight="1" thickBot="1" x14ac:dyDescent="0.25">
      <c r="B3" s="1166"/>
      <c r="C3" s="1160" t="s">
        <v>327</v>
      </c>
      <c r="D3" s="1160" t="s">
        <v>4</v>
      </c>
      <c r="E3" s="1162" t="s">
        <v>10</v>
      </c>
      <c r="F3" s="1163"/>
      <c r="G3" s="1163"/>
      <c r="H3" s="1163"/>
      <c r="I3" s="1163"/>
      <c r="J3" s="1164"/>
    </row>
    <row r="4" spans="2:10" ht="20.25" thickBot="1" x14ac:dyDescent="0.25">
      <c r="B4" s="1167"/>
      <c r="C4" s="1161"/>
      <c r="D4" s="1161"/>
      <c r="E4" s="985" t="s">
        <v>5</v>
      </c>
      <c r="F4" s="985" t="s">
        <v>6</v>
      </c>
      <c r="G4" s="985" t="s">
        <v>334</v>
      </c>
      <c r="H4" s="991" t="s">
        <v>7</v>
      </c>
      <c r="I4" s="991" t="s">
        <v>8</v>
      </c>
      <c r="J4" s="987" t="s">
        <v>9</v>
      </c>
    </row>
    <row r="5" spans="2:10" ht="18.75" x14ac:dyDescent="0.45">
      <c r="B5" s="893"/>
      <c r="C5" s="865"/>
      <c r="D5" s="865"/>
      <c r="E5" s="865"/>
      <c r="F5" s="865"/>
      <c r="G5" s="936" t="s">
        <v>12</v>
      </c>
      <c r="H5" s="865"/>
      <c r="I5" s="865"/>
      <c r="J5" s="866"/>
    </row>
    <row r="6" spans="2:10" ht="18.75" x14ac:dyDescent="0.45">
      <c r="B6" s="898">
        <v>1398</v>
      </c>
      <c r="C6" s="868">
        <v>13414.74855784757</v>
      </c>
      <c r="D6" s="868">
        <v>12456.613474444473</v>
      </c>
      <c r="E6" s="868">
        <v>958.13508340309784</v>
      </c>
      <c r="F6" s="868">
        <v>1553.8603711095886</v>
      </c>
      <c r="G6" s="868">
        <v>3197.9052665965119</v>
      </c>
      <c r="H6" s="868">
        <v>2039.9176672308404</v>
      </c>
      <c r="I6" s="868">
        <v>626.96798192788424</v>
      </c>
      <c r="J6" s="872">
        <v>7704.8478367383723</v>
      </c>
    </row>
    <row r="7" spans="2:10" ht="18.75" x14ac:dyDescent="0.45">
      <c r="B7" s="898"/>
      <c r="C7" s="880">
        <v>-2.94</v>
      </c>
      <c r="D7" s="880">
        <v>1.1000000000000001</v>
      </c>
      <c r="E7" s="880">
        <v>-36.22</v>
      </c>
      <c r="F7" s="880">
        <v>9.1199999999999992</v>
      </c>
      <c r="G7" s="880">
        <v>0.99</v>
      </c>
      <c r="H7" s="880">
        <v>0.85</v>
      </c>
      <c r="I7" s="880">
        <v>-0.6</v>
      </c>
      <c r="J7" s="881">
        <v>-0.32</v>
      </c>
    </row>
    <row r="8" spans="2:10" ht="18.75" x14ac:dyDescent="0.45">
      <c r="B8" s="898">
        <v>1399</v>
      </c>
      <c r="C8" s="911">
        <v>13961.228636827782</v>
      </c>
      <c r="D8" s="911">
        <v>12910.984668530935</v>
      </c>
      <c r="E8" s="911">
        <v>1050.2439682968459</v>
      </c>
      <c r="F8" s="911">
        <v>1603.0423379815775</v>
      </c>
      <c r="G8" s="911">
        <v>3429.9479491720444</v>
      </c>
      <c r="H8" s="911">
        <v>2196.4542756832097</v>
      </c>
      <c r="I8" s="911">
        <v>672.16562823069023</v>
      </c>
      <c r="J8" s="912">
        <v>7877.9943813773134</v>
      </c>
    </row>
    <row r="9" spans="2:10" ht="18.75" x14ac:dyDescent="0.45">
      <c r="B9" s="898"/>
      <c r="C9" s="880">
        <v>4.07</v>
      </c>
      <c r="D9" s="880">
        <v>3.64</v>
      </c>
      <c r="E9" s="880">
        <v>9.61</v>
      </c>
      <c r="F9" s="880">
        <v>3.16</v>
      </c>
      <c r="G9" s="880">
        <v>7.25</v>
      </c>
      <c r="H9" s="880">
        <v>7.67</v>
      </c>
      <c r="I9" s="880">
        <v>7.2</v>
      </c>
      <c r="J9" s="881">
        <v>2.2400000000000002</v>
      </c>
    </row>
    <row r="10" spans="2:10" ht="18.75" x14ac:dyDescent="0.45">
      <c r="B10" s="895">
        <v>1400</v>
      </c>
      <c r="C10" s="911">
        <v>14571.359165275133</v>
      </c>
      <c r="D10" s="911">
        <v>13415.097324561117</v>
      </c>
      <c r="E10" s="911">
        <v>1156.2618407140153</v>
      </c>
      <c r="F10" s="911">
        <v>1561.1223788389277</v>
      </c>
      <c r="G10" s="911">
        <v>3467.6364374497007</v>
      </c>
      <c r="H10" s="911">
        <v>2262.5672313535697</v>
      </c>
      <c r="I10" s="911">
        <v>625.55665411499331</v>
      </c>
      <c r="J10" s="912">
        <v>8386.3385082724872</v>
      </c>
    </row>
    <row r="11" spans="2:10" ht="18.75" x14ac:dyDescent="0.45">
      <c r="B11" s="908"/>
      <c r="C11" s="909">
        <v>4.37</v>
      </c>
      <c r="D11" s="909">
        <v>3.9</v>
      </c>
      <c r="E11" s="909">
        <v>10.09</v>
      </c>
      <c r="F11" s="909">
        <v>-2.61</v>
      </c>
      <c r="G11" s="909">
        <v>1.0900000000000001</v>
      </c>
      <c r="H11" s="909">
        <v>3</v>
      </c>
      <c r="I11" s="909">
        <v>-6.93</v>
      </c>
      <c r="J11" s="910">
        <v>6.45</v>
      </c>
    </row>
    <row r="12" spans="2:10" ht="18.75" x14ac:dyDescent="0.45">
      <c r="B12" s="898">
        <v>1401</v>
      </c>
      <c r="C12" s="868">
        <v>15153.996649478417</v>
      </c>
      <c r="D12" s="868">
        <v>13881.75342493688</v>
      </c>
      <c r="E12" s="868">
        <v>1272.2432245415366</v>
      </c>
      <c r="F12" s="868">
        <v>1578.810842368048</v>
      </c>
      <c r="G12" s="868">
        <v>3693.7505780400097</v>
      </c>
      <c r="H12" s="868">
        <v>2466.9643867899058</v>
      </c>
      <c r="I12" s="868">
        <v>633.36069110161077</v>
      </c>
      <c r="J12" s="872">
        <v>8609.1920045288225</v>
      </c>
    </row>
    <row r="13" spans="2:10" ht="19.5" thickBot="1" x14ac:dyDescent="0.5">
      <c r="B13" s="867"/>
      <c r="C13" s="965">
        <v>3.99</v>
      </c>
      <c r="D13" s="965">
        <v>3.47</v>
      </c>
      <c r="E13" s="965">
        <v>10.029999999999999</v>
      </c>
      <c r="F13" s="965">
        <v>1.1299999999999999</v>
      </c>
      <c r="G13" s="965">
        <v>6.52</v>
      </c>
      <c r="H13" s="965">
        <v>9.0299999999999994</v>
      </c>
      <c r="I13" s="965">
        <v>1.24</v>
      </c>
      <c r="J13" s="966">
        <v>2.65</v>
      </c>
    </row>
    <row r="14" spans="2:10" ht="18.75" x14ac:dyDescent="0.45">
      <c r="B14" s="870"/>
      <c r="C14" s="865"/>
      <c r="D14" s="1168" t="s">
        <v>40</v>
      </c>
      <c r="E14" s="1169"/>
      <c r="F14" s="1169"/>
      <c r="G14" s="1169"/>
      <c r="H14" s="1169"/>
      <c r="I14" s="865"/>
      <c r="J14" s="866"/>
    </row>
    <row r="15" spans="2:10" ht="18.75" x14ac:dyDescent="0.45">
      <c r="B15" s="877">
        <v>1400</v>
      </c>
      <c r="C15" s="880"/>
      <c r="D15" s="880"/>
      <c r="E15" s="880"/>
      <c r="F15" s="880"/>
      <c r="G15" s="880"/>
      <c r="H15" s="880"/>
      <c r="I15" s="880"/>
      <c r="J15" s="881"/>
    </row>
    <row r="16" spans="2:10" ht="18.75" x14ac:dyDescent="0.45">
      <c r="B16" s="898" t="s">
        <v>322</v>
      </c>
      <c r="C16" s="868">
        <v>4010.3160889796663</v>
      </c>
      <c r="D16" s="868">
        <v>3727.7873358377906</v>
      </c>
      <c r="E16" s="868">
        <v>282.5287531418752</v>
      </c>
      <c r="F16" s="868">
        <v>763.57168274888409</v>
      </c>
      <c r="G16" s="868">
        <v>857.05273485185</v>
      </c>
      <c r="H16" s="868">
        <v>548.10124463121019</v>
      </c>
      <c r="I16" s="868">
        <v>164.38381932502566</v>
      </c>
      <c r="J16" s="872">
        <v>2107.1629182370571</v>
      </c>
    </row>
    <row r="17" spans="2:10" ht="18.75" x14ac:dyDescent="0.45">
      <c r="B17" s="877"/>
      <c r="C17" s="925">
        <v>0.97</v>
      </c>
      <c r="D17" s="925">
        <v>0.65</v>
      </c>
      <c r="E17" s="925">
        <v>5.44</v>
      </c>
      <c r="F17" s="925">
        <v>-2.5</v>
      </c>
      <c r="G17" s="925">
        <v>-4.43</v>
      </c>
      <c r="H17" s="925">
        <v>-2.0099999999999998</v>
      </c>
      <c r="I17" s="925">
        <v>-15.61</v>
      </c>
      <c r="J17" s="934">
        <v>4.12</v>
      </c>
    </row>
    <row r="18" spans="2:10" ht="18.75" x14ac:dyDescent="0.45">
      <c r="B18" s="898" t="s">
        <v>352</v>
      </c>
      <c r="C18" s="868">
        <v>3629.467024754666</v>
      </c>
      <c r="D18" s="868">
        <v>3357.4705759934309</v>
      </c>
      <c r="E18" s="868">
        <v>271.99644876123494</v>
      </c>
      <c r="F18" s="868">
        <v>428.19620444076531</v>
      </c>
      <c r="G18" s="868">
        <v>869.55236354358544</v>
      </c>
      <c r="H18" s="868">
        <v>593.51810268419104</v>
      </c>
      <c r="I18" s="868">
        <v>134.27271770343972</v>
      </c>
      <c r="J18" s="872">
        <v>2059.7220080090797</v>
      </c>
    </row>
    <row r="19" spans="2:10" ht="18.75" x14ac:dyDescent="0.45">
      <c r="B19" s="931"/>
      <c r="C19" s="925">
        <v>4.78</v>
      </c>
      <c r="D19" s="925">
        <v>5.04</v>
      </c>
      <c r="E19" s="925">
        <v>1.72</v>
      </c>
      <c r="F19" s="925">
        <v>-2.99</v>
      </c>
      <c r="G19" s="925">
        <v>2.37</v>
      </c>
      <c r="H19" s="925">
        <v>5.46</v>
      </c>
      <c r="I19" s="925">
        <v>-10.63</v>
      </c>
      <c r="J19" s="934">
        <v>8.09</v>
      </c>
    </row>
    <row r="20" spans="2:10" ht="18.75" x14ac:dyDescent="0.45">
      <c r="B20" s="877" t="s">
        <v>3</v>
      </c>
      <c r="C20" s="878">
        <v>3417.1358721143065</v>
      </c>
      <c r="D20" s="878">
        <v>3137.1083773278792</v>
      </c>
      <c r="E20" s="878">
        <v>280.02749478642687</v>
      </c>
      <c r="F20" s="878">
        <v>35.813035504658586</v>
      </c>
      <c r="G20" s="878">
        <v>918.71189080509532</v>
      </c>
      <c r="H20" s="878">
        <v>591.40213279681041</v>
      </c>
      <c r="I20" s="878">
        <v>177.22493438995699</v>
      </c>
      <c r="J20" s="879">
        <v>2182.5834510181257</v>
      </c>
    </row>
    <row r="21" spans="2:10" ht="18.75" x14ac:dyDescent="0.45">
      <c r="B21" s="877"/>
      <c r="C21" s="880">
        <v>5.74</v>
      </c>
      <c r="D21" s="880">
        <v>6.27</v>
      </c>
      <c r="E21" s="880">
        <v>0.22</v>
      </c>
      <c r="F21" s="880">
        <v>-3.36</v>
      </c>
      <c r="G21" s="880">
        <v>4.96</v>
      </c>
      <c r="H21" s="880">
        <v>3.88</v>
      </c>
      <c r="I21" s="880">
        <v>11.89</v>
      </c>
      <c r="J21" s="881">
        <v>7</v>
      </c>
    </row>
    <row r="22" spans="2:10" ht="18.75" x14ac:dyDescent="0.45">
      <c r="B22" s="877">
        <v>1401</v>
      </c>
      <c r="C22" s="909"/>
      <c r="D22" s="909"/>
      <c r="E22" s="909"/>
      <c r="F22" s="909"/>
      <c r="G22" s="909"/>
      <c r="H22" s="909"/>
      <c r="I22" s="909"/>
      <c r="J22" s="910"/>
    </row>
    <row r="23" spans="2:10" ht="18.75" x14ac:dyDescent="0.45">
      <c r="B23" s="877" t="s">
        <v>359</v>
      </c>
      <c r="C23" s="878">
        <v>3579.6447570144255</v>
      </c>
      <c r="D23" s="878">
        <v>3246.8324677925739</v>
      </c>
      <c r="E23" s="878">
        <v>332.81228922185153</v>
      </c>
      <c r="F23" s="878">
        <v>339.87874381136766</v>
      </c>
      <c r="G23" s="878">
        <v>822.31417064506991</v>
      </c>
      <c r="H23" s="878">
        <v>539.88720189247249</v>
      </c>
      <c r="I23" s="878">
        <v>137.77303699604468</v>
      </c>
      <c r="J23" s="879">
        <v>2084.6395533361369</v>
      </c>
    </row>
    <row r="24" spans="2:10" ht="18.75" x14ac:dyDescent="0.45">
      <c r="B24" s="908"/>
      <c r="C24" s="873">
        <v>1.85</v>
      </c>
      <c r="D24" s="873">
        <v>1.69</v>
      </c>
      <c r="E24" s="873">
        <v>3.45</v>
      </c>
      <c r="F24" s="873">
        <v>1.89</v>
      </c>
      <c r="G24" s="873">
        <v>0</v>
      </c>
      <c r="H24" s="873">
        <v>1.95</v>
      </c>
      <c r="I24" s="873">
        <v>-7.95</v>
      </c>
      <c r="J24" s="881">
        <v>2.34</v>
      </c>
    </row>
    <row r="25" spans="2:10" ht="18.75" x14ac:dyDescent="0.45">
      <c r="B25" s="898" t="s">
        <v>322</v>
      </c>
      <c r="C25" s="868">
        <v>4168.4943476000326</v>
      </c>
      <c r="D25" s="868">
        <v>3856.4354513132557</v>
      </c>
      <c r="E25" s="868">
        <v>312.05889628677721</v>
      </c>
      <c r="F25" s="868">
        <v>769.68025621087509</v>
      </c>
      <c r="G25" s="868">
        <v>929.64577082971527</v>
      </c>
      <c r="H25" s="868">
        <v>609.02526546305512</v>
      </c>
      <c r="I25" s="868">
        <v>170.09457663811617</v>
      </c>
      <c r="J25" s="872">
        <v>2157.1094242726654</v>
      </c>
    </row>
    <row r="26" spans="2:10" ht="18.75" x14ac:dyDescent="0.45">
      <c r="B26" s="898"/>
      <c r="C26" s="873">
        <v>3.94</v>
      </c>
      <c r="D26" s="873">
        <v>3.45</v>
      </c>
      <c r="E26" s="873">
        <v>10.45</v>
      </c>
      <c r="F26" s="873">
        <v>0.79</v>
      </c>
      <c r="G26" s="873">
        <v>8.4700000000000006</v>
      </c>
      <c r="H26" s="873">
        <v>11.11</v>
      </c>
      <c r="I26" s="873">
        <v>3.47</v>
      </c>
      <c r="J26" s="874">
        <v>2.37</v>
      </c>
    </row>
    <row r="27" spans="2:10" ht="18.75" x14ac:dyDescent="0.45">
      <c r="B27" s="898" t="s">
        <v>352</v>
      </c>
      <c r="C27" s="868">
        <v>3809.0790381999072</v>
      </c>
      <c r="D27" s="868">
        <v>3495.2643173811534</v>
      </c>
      <c r="E27" s="868">
        <v>313.81472081875387</v>
      </c>
      <c r="F27" s="868">
        <v>432.90636268961373</v>
      </c>
      <c r="G27" s="868">
        <v>940.68761128112988</v>
      </c>
      <c r="H27" s="868">
        <v>651.74338602533612</v>
      </c>
      <c r="I27" s="868">
        <v>143.34885823991934</v>
      </c>
      <c r="J27" s="872">
        <v>2121.6703434104097</v>
      </c>
    </row>
    <row r="28" spans="2:10" ht="18.75" x14ac:dyDescent="0.45">
      <c r="B28" s="898"/>
      <c r="C28" s="873">
        <v>4.9400000000000004</v>
      </c>
      <c r="D28" s="873">
        <v>4.0999999999999996</v>
      </c>
      <c r="E28" s="873">
        <v>15.37</v>
      </c>
      <c r="F28" s="873">
        <v>1.0900000000000001</v>
      </c>
      <c r="G28" s="873">
        <v>8.18</v>
      </c>
      <c r="H28" s="873">
        <v>9.81</v>
      </c>
      <c r="I28" s="873">
        <v>6.75</v>
      </c>
      <c r="J28" s="874">
        <v>3</v>
      </c>
    </row>
    <row r="29" spans="2:10" ht="18.75" x14ac:dyDescent="0.45">
      <c r="B29" s="898" t="s">
        <v>3</v>
      </c>
      <c r="C29" s="868">
        <v>3596.7785066640513</v>
      </c>
      <c r="D29" s="868">
        <v>3283.2211884498975</v>
      </c>
      <c r="E29" s="868">
        <v>313.55731821415378</v>
      </c>
      <c r="F29" s="868">
        <v>36.345479656191522</v>
      </c>
      <c r="G29" s="868">
        <v>1001.1030252840943</v>
      </c>
      <c r="H29" s="868">
        <v>666.30853340904207</v>
      </c>
      <c r="I29" s="868">
        <v>182.14421922753061</v>
      </c>
      <c r="J29" s="872">
        <v>2245.7726835096114</v>
      </c>
    </row>
    <row r="30" spans="2:10" ht="18.75" x14ac:dyDescent="0.45">
      <c r="B30" s="898"/>
      <c r="C30" s="873">
        <v>5.25</v>
      </c>
      <c r="D30" s="873">
        <v>4.6500000000000004</v>
      </c>
      <c r="E30" s="873">
        <v>11.97</v>
      </c>
      <c r="F30" s="873">
        <v>1.48</v>
      </c>
      <c r="G30" s="873">
        <v>8.9600000000000009</v>
      </c>
      <c r="H30" s="873">
        <v>12.66</v>
      </c>
      <c r="I30" s="873">
        <v>2.77</v>
      </c>
      <c r="J30" s="874">
        <v>2.89</v>
      </c>
    </row>
    <row r="31" spans="2:10" ht="18.75" x14ac:dyDescent="0.45">
      <c r="B31" s="898">
        <v>1402</v>
      </c>
      <c r="C31" s="873"/>
      <c r="D31" s="873"/>
      <c r="E31" s="873"/>
      <c r="F31" s="873"/>
      <c r="G31" s="873"/>
      <c r="H31" s="873"/>
      <c r="I31" s="873"/>
      <c r="J31" s="874"/>
    </row>
    <row r="32" spans="2:10" ht="18.75" x14ac:dyDescent="0.45">
      <c r="B32" s="957" t="s">
        <v>360</v>
      </c>
      <c r="C32" s="942">
        <v>3793.3372370153666</v>
      </c>
      <c r="D32" s="942">
        <v>3405.6486113567103</v>
      </c>
      <c r="E32" s="942">
        <v>387.68862565865663</v>
      </c>
      <c r="F32" s="942">
        <v>346.67631868759497</v>
      </c>
      <c r="G32" s="942">
        <v>854.27005412623942</v>
      </c>
      <c r="H32" s="942">
        <v>563.09011154759048</v>
      </c>
      <c r="I32" s="942">
        <v>139.99555592668932</v>
      </c>
      <c r="J32" s="941">
        <v>2204.7022385428759</v>
      </c>
    </row>
    <row r="33" spans="2:11" ht="18.75" x14ac:dyDescent="0.45">
      <c r="B33" s="993"/>
      <c r="C33" s="873">
        <v>5.96</v>
      </c>
      <c r="D33" s="873">
        <v>4.8899999999999997</v>
      </c>
      <c r="E33" s="873">
        <v>16.48</v>
      </c>
      <c r="F33" s="873">
        <v>1.99</v>
      </c>
      <c r="G33" s="873">
        <v>3.88</v>
      </c>
      <c r="H33" s="873">
        <v>4.29</v>
      </c>
      <c r="I33" s="873">
        <v>1.61</v>
      </c>
      <c r="J33" s="874">
        <v>5.75</v>
      </c>
      <c r="K33" s="873"/>
    </row>
    <row r="34" spans="2:11" ht="18.75" x14ac:dyDescent="0.45">
      <c r="B34" s="957" t="s">
        <v>478</v>
      </c>
      <c r="C34" s="942">
        <v>4317.8440300483162</v>
      </c>
      <c r="D34" s="942">
        <v>3950.3018040035886</v>
      </c>
      <c r="E34" s="942">
        <v>367.54222604472807</v>
      </c>
      <c r="F34" s="942">
        <v>770.44993646708599</v>
      </c>
      <c r="G34" s="942">
        <v>963.3608569935908</v>
      </c>
      <c r="H34" s="942">
        <v>630.74286248097189</v>
      </c>
      <c r="I34" s="942">
        <v>177.3391890190436</v>
      </c>
      <c r="J34" s="941">
        <v>2216.4910105429117</v>
      </c>
    </row>
    <row r="35" spans="2:11" ht="18.75" x14ac:dyDescent="0.45">
      <c r="B35" s="931"/>
      <c r="C35" s="873">
        <v>3.58</v>
      </c>
      <c r="D35" s="873">
        <v>2.4300000000000002</v>
      </c>
      <c r="E35" s="873">
        <v>17.77</v>
      </c>
      <c r="F35" s="873">
        <v>0.1</v>
      </c>
      <c r="G35" s="873">
        <v>3.62</v>
      </c>
      <c r="H35" s="873">
        <v>3.56</v>
      </c>
      <c r="I35" s="873">
        <v>4.25</v>
      </c>
      <c r="J35" s="874">
        <v>2.75</v>
      </c>
    </row>
    <row r="36" spans="2:11" ht="18.75" x14ac:dyDescent="0.45">
      <c r="B36" s="975" t="s">
        <v>352</v>
      </c>
      <c r="C36" s="1010">
        <v>3971.8207079903927</v>
      </c>
      <c r="D36" s="1010">
        <v>3612.3536719066565</v>
      </c>
      <c r="E36" s="1010">
        <v>359.46703608373605</v>
      </c>
      <c r="F36" s="1010">
        <v>435.50380086575126</v>
      </c>
      <c r="G36" s="1010">
        <v>978.85908213469179</v>
      </c>
      <c r="H36" s="1010">
        <v>682.72056360027318</v>
      </c>
      <c r="I36" s="1010">
        <v>147.97514154754887</v>
      </c>
      <c r="J36" s="1009">
        <v>2197.9907889062133</v>
      </c>
    </row>
    <row r="37" spans="2:11" ht="19.5" thickBot="1" x14ac:dyDescent="0.5">
      <c r="B37" s="980"/>
      <c r="C37" s="882">
        <v>4.2699999999999996</v>
      </c>
      <c r="D37" s="882">
        <v>3.34</v>
      </c>
      <c r="E37" s="882">
        <v>14.54</v>
      </c>
      <c r="F37" s="882">
        <v>0.59</v>
      </c>
      <c r="G37" s="882">
        <v>4.05</v>
      </c>
      <c r="H37" s="882">
        <v>4.75</v>
      </c>
      <c r="I37" s="882">
        <v>3.22</v>
      </c>
      <c r="J37" s="883">
        <v>3.59</v>
      </c>
    </row>
    <row r="38" spans="2:11" ht="17.25" x14ac:dyDescent="0.4">
      <c r="B38" s="1157" t="s">
        <v>222</v>
      </c>
      <c r="C38" s="1157"/>
      <c r="D38" s="1157"/>
      <c r="E38" s="1157"/>
      <c r="F38" s="1157"/>
      <c r="G38" s="1157"/>
      <c r="H38" s="1157"/>
      <c r="I38" s="1157"/>
      <c r="J38" s="1157"/>
    </row>
    <row r="39" spans="2:11" ht="17.25" x14ac:dyDescent="0.4">
      <c r="B39" s="1157" t="s">
        <v>331</v>
      </c>
      <c r="C39" s="1157"/>
      <c r="D39" s="1157"/>
      <c r="E39" s="1157"/>
      <c r="F39" s="1157"/>
      <c r="G39" s="1157"/>
      <c r="H39" s="1157"/>
      <c r="I39" s="1157"/>
      <c r="J39" s="1157"/>
    </row>
    <row r="40" spans="2:11" ht="17.25" x14ac:dyDescent="0.4">
      <c r="B40" s="1157" t="s">
        <v>332</v>
      </c>
      <c r="C40" s="1157"/>
      <c r="D40" s="1157"/>
      <c r="E40" s="1157"/>
      <c r="F40" s="1157"/>
      <c r="G40" s="1157"/>
      <c r="H40" s="1157"/>
      <c r="I40" s="1157"/>
      <c r="J40" s="1157"/>
    </row>
    <row r="41" spans="2:11" ht="17.25" customHeight="1" x14ac:dyDescent="0.4">
      <c r="B41" s="983"/>
      <c r="C41" s="923"/>
      <c r="D41" s="923"/>
      <c r="E41" s="923"/>
      <c r="F41" s="923"/>
      <c r="G41" s="923"/>
      <c r="H41" s="923"/>
      <c r="I41" s="923"/>
      <c r="J41" s="923"/>
    </row>
    <row r="42" spans="2:11" ht="18.75" customHeight="1" x14ac:dyDescent="0.45">
      <c r="B42" s="983"/>
      <c r="C42" s="983"/>
      <c r="D42" s="983"/>
      <c r="E42" s="983"/>
      <c r="F42" s="983"/>
      <c r="G42" s="983"/>
      <c r="H42" s="983"/>
      <c r="I42" s="983"/>
      <c r="J42" s="862" t="s">
        <v>318</v>
      </c>
    </row>
    <row r="43" spans="2:11" ht="18.75" x14ac:dyDescent="0.45">
      <c r="B43" s="983"/>
      <c r="C43" s="983"/>
      <c r="D43" s="983"/>
      <c r="E43" s="983"/>
      <c r="F43" s="983"/>
      <c r="G43" s="983"/>
      <c r="H43" s="923"/>
      <c r="I43" s="983"/>
      <c r="J43" s="862" t="s">
        <v>501</v>
      </c>
    </row>
    <row r="44" spans="2:11" ht="18.75" x14ac:dyDescent="0.45">
      <c r="B44" s="983"/>
      <c r="C44" s="983"/>
      <c r="D44" s="983"/>
      <c r="E44" s="983"/>
      <c r="F44" s="983"/>
      <c r="G44" s="956"/>
      <c r="H44" s="983"/>
      <c r="I44" s="983"/>
      <c r="J44" s="862" t="s">
        <v>319</v>
      </c>
    </row>
    <row r="45" spans="2:11" ht="21.75" x14ac:dyDescent="0.55000000000000004">
      <c r="B45" s="983"/>
      <c r="C45" s="983"/>
      <c r="D45" s="983"/>
      <c r="E45" s="983"/>
      <c r="F45" s="983"/>
      <c r="G45" s="983"/>
      <c r="H45" s="983"/>
      <c r="I45" s="983"/>
      <c r="J45" s="863">
        <v>3</v>
      </c>
    </row>
    <row r="46" spans="2:11" ht="17.25" x14ac:dyDescent="0.4">
      <c r="B46" s="1165"/>
      <c r="C46" s="1165"/>
      <c r="D46" s="1165"/>
      <c r="E46" s="1165"/>
      <c r="F46" s="1165"/>
      <c r="G46" s="1165"/>
      <c r="H46" s="1165"/>
      <c r="I46" s="1165"/>
      <c r="J46" s="1165"/>
    </row>
    <row r="47" spans="2:11" ht="18" x14ac:dyDescent="0.4">
      <c r="B47" s="857"/>
      <c r="C47" s="857"/>
      <c r="D47" s="857"/>
      <c r="E47" s="857"/>
      <c r="F47" s="857"/>
      <c r="G47" s="857"/>
      <c r="H47" s="857"/>
      <c r="I47" s="857"/>
      <c r="J47" s="857"/>
      <c r="K47" s="937"/>
    </row>
  </sheetData>
  <mergeCells count="9">
    <mergeCell ref="B39:J39"/>
    <mergeCell ref="B40:J40"/>
    <mergeCell ref="B46:J46"/>
    <mergeCell ref="B3:B4"/>
    <mergeCell ref="C3:C4"/>
    <mergeCell ref="D3:D4"/>
    <mergeCell ref="E3:J3"/>
    <mergeCell ref="D14:H14"/>
    <mergeCell ref="B38:J38"/>
  </mergeCells>
  <printOptions horizontalCentered="1" verticalCentered="1"/>
  <pageMargins left="0.19685039370078741" right="0.19685039370078741" top="0" bottom="0.11811023622047245" header="0.19685039370078741" footer="0.19685039370078741"/>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3"/>
  <sheetViews>
    <sheetView rightToLeft="1" view="pageBreakPreview" topLeftCell="A16" zoomScale="77" zoomScaleNormal="100" zoomScaleSheetLayoutView="77" workbookViewId="0">
      <selection activeCell="G41" sqref="G41"/>
    </sheetView>
  </sheetViews>
  <sheetFormatPr defaultRowHeight="14.25" x14ac:dyDescent="0.2"/>
  <cols>
    <col min="1" max="1" width="9" style="853" customWidth="1"/>
    <col min="2" max="2" width="12.875" style="853" customWidth="1"/>
    <col min="3" max="3" width="13.125" style="853" customWidth="1"/>
    <col min="4" max="4" width="10.875" style="853" bestFit="1" customWidth="1"/>
    <col min="5" max="5" width="9.625" style="853" bestFit="1" customWidth="1"/>
    <col min="6" max="6" width="2.375" style="853" customWidth="1"/>
    <col min="7" max="7" width="10.25" style="853" bestFit="1" customWidth="1"/>
    <col min="8" max="8" width="9" style="853"/>
    <col min="9" max="9" width="2.375" style="853" customWidth="1"/>
    <col min="10" max="11" width="9" style="853"/>
    <col min="12" max="12" width="14.875" style="853" customWidth="1"/>
    <col min="13" max="13" width="9.625" style="853" bestFit="1" customWidth="1"/>
    <col min="14" max="14" width="10.375" style="853" customWidth="1"/>
    <col min="15" max="15" width="9.625" style="853" customWidth="1"/>
    <col min="16" max="16" width="14.625" style="853" customWidth="1"/>
    <col min="17" max="17" width="3.75" style="853" customWidth="1"/>
    <col min="18" max="18" width="11.625" style="853" bestFit="1" customWidth="1"/>
    <col min="19" max="19" width="9" style="853"/>
    <col min="20" max="20" width="17.375" style="853" bestFit="1" customWidth="1"/>
    <col min="21" max="16384" width="9" style="853"/>
  </cols>
  <sheetData>
    <row r="1" spans="2:20" ht="15" thickBot="1" x14ac:dyDescent="0.25"/>
    <row r="2" spans="2:20" ht="24.75" thickBot="1" x14ac:dyDescent="0.65">
      <c r="B2" s="990" t="s">
        <v>336</v>
      </c>
      <c r="C2" s="855"/>
      <c r="D2" s="855"/>
      <c r="E2" s="855"/>
      <c r="F2" s="855"/>
      <c r="G2" s="855"/>
      <c r="H2" s="855"/>
      <c r="I2" s="855"/>
      <c r="J2" s="855"/>
      <c r="K2" s="855"/>
      <c r="L2" s="855"/>
      <c r="M2" s="855"/>
      <c r="N2" s="855"/>
      <c r="O2" s="855"/>
      <c r="P2" s="856" t="s">
        <v>11</v>
      </c>
    </row>
    <row r="3" spans="2:20" ht="20.25" thickBot="1" x14ac:dyDescent="0.25">
      <c r="B3" s="1158" t="s">
        <v>329</v>
      </c>
      <c r="C3" s="1160" t="s">
        <v>13</v>
      </c>
      <c r="D3" s="1178" t="s">
        <v>16</v>
      </c>
      <c r="E3" s="1179"/>
      <c r="F3" s="1163"/>
      <c r="G3" s="1162" t="s">
        <v>22</v>
      </c>
      <c r="H3" s="1162"/>
      <c r="I3" s="1162"/>
      <c r="J3" s="1162"/>
      <c r="K3" s="1162"/>
      <c r="L3" s="1162"/>
      <c r="M3" s="1162"/>
      <c r="N3" s="1162" t="s">
        <v>19</v>
      </c>
      <c r="O3" s="1162" t="s">
        <v>20</v>
      </c>
      <c r="P3" s="1173" t="s">
        <v>21</v>
      </c>
    </row>
    <row r="4" spans="2:20" ht="20.25" thickBot="1" x14ac:dyDescent="0.25">
      <c r="B4" s="1176"/>
      <c r="C4" s="1177"/>
      <c r="D4" s="1180"/>
      <c r="E4" s="1181"/>
      <c r="F4" s="1182"/>
      <c r="G4" s="1162" t="s">
        <v>14</v>
      </c>
      <c r="H4" s="1162"/>
      <c r="I4" s="1162"/>
      <c r="J4" s="1162" t="s">
        <v>15</v>
      </c>
      <c r="K4" s="1162"/>
      <c r="L4" s="1162" t="s">
        <v>328</v>
      </c>
      <c r="M4" s="1162" t="s">
        <v>18</v>
      </c>
      <c r="N4" s="1171"/>
      <c r="O4" s="1171"/>
      <c r="P4" s="1174"/>
    </row>
    <row r="5" spans="2:20" ht="18" customHeight="1" thickBot="1" x14ac:dyDescent="0.25">
      <c r="B5" s="1159"/>
      <c r="C5" s="1161"/>
      <c r="D5" s="991" t="s">
        <v>14</v>
      </c>
      <c r="E5" s="991" t="s">
        <v>15</v>
      </c>
      <c r="F5" s="1183"/>
      <c r="G5" s="991" t="s">
        <v>17</v>
      </c>
      <c r="H5" s="991" t="s">
        <v>8</v>
      </c>
      <c r="I5" s="1172"/>
      <c r="J5" s="991" t="s">
        <v>17</v>
      </c>
      <c r="K5" s="991" t="s">
        <v>8</v>
      </c>
      <c r="L5" s="1172"/>
      <c r="M5" s="1172"/>
      <c r="N5" s="1172"/>
      <c r="O5" s="1172"/>
      <c r="P5" s="1175"/>
    </row>
    <row r="6" spans="2:20" ht="18.75" x14ac:dyDescent="0.45">
      <c r="B6" s="898">
        <v>1398</v>
      </c>
      <c r="C6" s="868">
        <v>27364.0132470194</v>
      </c>
      <c r="D6" s="868">
        <v>13429.318399531599</v>
      </c>
      <c r="E6" s="868">
        <v>4186.76947278432</v>
      </c>
      <c r="F6" s="906"/>
      <c r="G6" s="868">
        <v>2303.8071006526402</v>
      </c>
      <c r="H6" s="868">
        <v>2840.3367693801101</v>
      </c>
      <c r="I6" s="906"/>
      <c r="J6" s="885">
        <v>139.61583673925301</v>
      </c>
      <c r="K6" s="885">
        <v>916.96985473447501</v>
      </c>
      <c r="L6" s="885">
        <v>153.279248964522</v>
      </c>
      <c r="M6" s="868">
        <v>6354.0088104710003</v>
      </c>
      <c r="N6" s="868">
        <v>-1036.16570988943</v>
      </c>
      <c r="O6" s="868">
        <v>19995.0645319381</v>
      </c>
      <c r="P6" s="872">
        <v>9175.4996648791202</v>
      </c>
      <c r="S6" s="859"/>
    </row>
    <row r="7" spans="2:20" ht="18.75" x14ac:dyDescent="0.45">
      <c r="B7" s="898"/>
      <c r="C7" s="873">
        <v>100</v>
      </c>
      <c r="D7" s="873">
        <v>49.1</v>
      </c>
      <c r="E7" s="873">
        <v>15.3</v>
      </c>
      <c r="F7" s="906"/>
      <c r="G7" s="873">
        <v>8.4</v>
      </c>
      <c r="H7" s="873">
        <v>10.4</v>
      </c>
      <c r="I7" s="906"/>
      <c r="J7" s="873">
        <v>0.5</v>
      </c>
      <c r="K7" s="873">
        <v>3.4</v>
      </c>
      <c r="L7" s="873">
        <v>0.6</v>
      </c>
      <c r="M7" s="873">
        <v>23.2</v>
      </c>
      <c r="N7" s="873">
        <v>-3.8</v>
      </c>
      <c r="O7" s="938"/>
      <c r="P7" s="884"/>
    </row>
    <row r="8" spans="2:20" ht="18.75" x14ac:dyDescent="0.45">
      <c r="B8" s="898">
        <v>1399</v>
      </c>
      <c r="C8" s="911">
        <v>40791.376857952797</v>
      </c>
      <c r="D8" s="911">
        <v>18873.917320963701</v>
      </c>
      <c r="E8" s="911">
        <v>5886.8760729728901</v>
      </c>
      <c r="F8" s="915"/>
      <c r="G8" s="911">
        <v>4101.8247259191803</v>
      </c>
      <c r="H8" s="911">
        <v>5724.0462049832104</v>
      </c>
      <c r="I8" s="915"/>
      <c r="J8" s="916">
        <v>285.69510031639902</v>
      </c>
      <c r="K8" s="911">
        <v>1295.77875132234</v>
      </c>
      <c r="L8" s="916">
        <v>209.77443784501801</v>
      </c>
      <c r="M8" s="911">
        <v>11617.119220386099</v>
      </c>
      <c r="N8" s="911">
        <v>-2023.6384762483301</v>
      </c>
      <c r="O8" s="911">
        <v>28149.007816836263</v>
      </c>
      <c r="P8" s="912">
        <v>15141.683707272099</v>
      </c>
      <c r="S8" s="859"/>
    </row>
    <row r="9" spans="2:20" ht="18.75" x14ac:dyDescent="0.45">
      <c r="B9" s="898"/>
      <c r="C9" s="880">
        <v>100</v>
      </c>
      <c r="D9" s="880">
        <v>46.3</v>
      </c>
      <c r="E9" s="880">
        <v>14.4</v>
      </c>
      <c r="F9" s="954"/>
      <c r="G9" s="880">
        <v>10.1</v>
      </c>
      <c r="H9" s="880">
        <v>14</v>
      </c>
      <c r="I9" s="954"/>
      <c r="J9" s="880">
        <v>0.7</v>
      </c>
      <c r="K9" s="880">
        <v>3.2</v>
      </c>
      <c r="L9" s="873">
        <v>0.5</v>
      </c>
      <c r="M9" s="880">
        <v>28.5</v>
      </c>
      <c r="N9" s="880">
        <v>-5</v>
      </c>
      <c r="O9" s="939"/>
      <c r="P9" s="932"/>
    </row>
    <row r="10" spans="2:20" ht="18.75" x14ac:dyDescent="0.45">
      <c r="B10" s="895">
        <v>1400</v>
      </c>
      <c r="C10" s="911">
        <v>66774.502840584697</v>
      </c>
      <c r="D10" s="911">
        <v>28809.282935855899</v>
      </c>
      <c r="E10" s="911">
        <v>9504.4000041563304</v>
      </c>
      <c r="F10" s="915"/>
      <c r="G10" s="911">
        <v>6691.0808649074197</v>
      </c>
      <c r="H10" s="911">
        <v>8176.6048260014804</v>
      </c>
      <c r="I10" s="915"/>
      <c r="J10" s="916">
        <v>435.63795472179299</v>
      </c>
      <c r="K10" s="911">
        <v>2290.72499357682</v>
      </c>
      <c r="L10" s="916">
        <v>333.60226814091499</v>
      </c>
      <c r="M10" s="911">
        <v>17927.650907348401</v>
      </c>
      <c r="N10" s="911">
        <v>871.16014769497997</v>
      </c>
      <c r="O10" s="911">
        <v>47381.961909872116</v>
      </c>
      <c r="P10" s="912">
        <v>27193.325290406199</v>
      </c>
      <c r="R10" s="988"/>
      <c r="S10" s="859"/>
    </row>
    <row r="11" spans="2:20" ht="18.75" x14ac:dyDescent="0.45">
      <c r="B11" s="908"/>
      <c r="C11" s="909">
        <v>100</v>
      </c>
      <c r="D11" s="909">
        <v>43.1</v>
      </c>
      <c r="E11" s="909">
        <v>14.2</v>
      </c>
      <c r="F11" s="933"/>
      <c r="G11" s="909">
        <v>10</v>
      </c>
      <c r="H11" s="909">
        <v>12.2</v>
      </c>
      <c r="I11" s="933"/>
      <c r="J11" s="909">
        <v>0.7</v>
      </c>
      <c r="K11" s="909">
        <v>3.4</v>
      </c>
      <c r="L11" s="909">
        <v>0.5</v>
      </c>
      <c r="M11" s="909">
        <v>26.8</v>
      </c>
      <c r="N11" s="909">
        <v>1.3</v>
      </c>
      <c r="O11" s="949"/>
      <c r="P11" s="950"/>
    </row>
    <row r="12" spans="2:20" ht="18.75" x14ac:dyDescent="0.45">
      <c r="B12" s="898">
        <v>1401</v>
      </c>
      <c r="C12" s="868">
        <v>104350.049951473</v>
      </c>
      <c r="D12" s="868">
        <v>47250.256818898997</v>
      </c>
      <c r="E12" s="868">
        <v>13286.038669515399</v>
      </c>
      <c r="F12" s="906"/>
      <c r="G12" s="868">
        <v>10463.9037609838</v>
      </c>
      <c r="H12" s="868">
        <v>11010.2242572206</v>
      </c>
      <c r="I12" s="906"/>
      <c r="J12" s="885">
        <v>657.65603538644098</v>
      </c>
      <c r="K12" s="868">
        <v>3196.39522085627</v>
      </c>
      <c r="L12" s="885">
        <v>474.45408955277799</v>
      </c>
      <c r="M12" s="868">
        <v>25802.633363999801</v>
      </c>
      <c r="N12" s="868">
        <v>2122.7578987269098</v>
      </c>
      <c r="O12" s="868">
        <v>75970.3655762485</v>
      </c>
      <c r="P12" s="872">
        <v>41622.375240262103</v>
      </c>
      <c r="S12" s="860"/>
    </row>
    <row r="13" spans="2:20" ht="19.5" thickBot="1" x14ac:dyDescent="0.5">
      <c r="B13" s="867"/>
      <c r="C13" s="965">
        <v>100</v>
      </c>
      <c r="D13" s="965">
        <v>45.3</v>
      </c>
      <c r="E13" s="965">
        <v>12.7</v>
      </c>
      <c r="F13" s="869"/>
      <c r="G13" s="965">
        <v>10.02769406037647</v>
      </c>
      <c r="H13" s="965">
        <v>10.6</v>
      </c>
      <c r="I13" s="869"/>
      <c r="J13" s="965">
        <v>0.63024026887603368</v>
      </c>
      <c r="K13" s="965">
        <v>3.1</v>
      </c>
      <c r="L13" s="965">
        <v>0.5</v>
      </c>
      <c r="M13" s="965">
        <v>24.7</v>
      </c>
      <c r="N13" s="965">
        <v>2</v>
      </c>
      <c r="O13" s="967"/>
      <c r="P13" s="968"/>
      <c r="T13" s="901"/>
    </row>
    <row r="14" spans="2:20" ht="18.75" x14ac:dyDescent="0.45">
      <c r="B14" s="877">
        <v>1400</v>
      </c>
      <c r="C14" s="880"/>
      <c r="D14" s="880"/>
      <c r="E14" s="880"/>
      <c r="F14" s="954"/>
      <c r="G14" s="954"/>
      <c r="H14" s="954"/>
      <c r="I14" s="954"/>
      <c r="J14" s="954"/>
      <c r="K14" s="954"/>
      <c r="L14" s="954"/>
      <c r="M14" s="880"/>
      <c r="N14" s="880"/>
      <c r="O14" s="954"/>
      <c r="P14" s="955"/>
      <c r="T14" s="859"/>
    </row>
    <row r="15" spans="2:20" ht="18.75" x14ac:dyDescent="0.45">
      <c r="B15" s="898" t="s">
        <v>322</v>
      </c>
      <c r="C15" s="868">
        <v>17599.484260456898</v>
      </c>
      <c r="D15" s="868">
        <v>7060.62670817243</v>
      </c>
      <c r="E15" s="868">
        <v>2386.0552232455302</v>
      </c>
      <c r="F15" s="906"/>
      <c r="G15" s="886" t="s">
        <v>274</v>
      </c>
      <c r="H15" s="886" t="s">
        <v>274</v>
      </c>
      <c r="I15" s="906"/>
      <c r="J15" s="886" t="s">
        <v>274</v>
      </c>
      <c r="K15" s="886" t="s">
        <v>274</v>
      </c>
      <c r="L15" s="886" t="s">
        <v>274</v>
      </c>
      <c r="M15" s="868">
        <v>4322.9999680262799</v>
      </c>
      <c r="N15" s="885">
        <v>-99.697786437466704</v>
      </c>
      <c r="O15" s="886" t="s">
        <v>274</v>
      </c>
      <c r="P15" s="887" t="s">
        <v>274</v>
      </c>
    </row>
    <row r="16" spans="2:20" ht="18.75" x14ac:dyDescent="0.45">
      <c r="B16" s="877"/>
      <c r="C16" s="925">
        <v>100</v>
      </c>
      <c r="D16" s="925">
        <v>40.1</v>
      </c>
      <c r="E16" s="925">
        <v>13.6</v>
      </c>
      <c r="F16" s="940"/>
      <c r="G16" s="940"/>
      <c r="H16" s="940"/>
      <c r="I16" s="940"/>
      <c r="J16" s="940"/>
      <c r="K16" s="940"/>
      <c r="L16" s="940"/>
      <c r="M16" s="925">
        <v>24.6</v>
      </c>
      <c r="N16" s="925">
        <v>-0.6</v>
      </c>
      <c r="O16" s="940"/>
      <c r="P16" s="924"/>
    </row>
    <row r="17" spans="2:16" ht="18.75" x14ac:dyDescent="0.45">
      <c r="B17" s="898" t="s">
        <v>352</v>
      </c>
      <c r="C17" s="868">
        <v>18033.591500774</v>
      </c>
      <c r="D17" s="868">
        <v>7625.7142578160301</v>
      </c>
      <c r="E17" s="868">
        <v>2125.1047553109001</v>
      </c>
      <c r="F17" s="906"/>
      <c r="G17" s="886" t="s">
        <v>274</v>
      </c>
      <c r="H17" s="886" t="s">
        <v>274</v>
      </c>
      <c r="I17" s="906"/>
      <c r="J17" s="886" t="s">
        <v>274</v>
      </c>
      <c r="K17" s="886" t="s">
        <v>274</v>
      </c>
      <c r="L17" s="886" t="s">
        <v>274</v>
      </c>
      <c r="M17" s="868">
        <v>4432.52688721092</v>
      </c>
      <c r="N17" s="885">
        <v>419.64177040977899</v>
      </c>
      <c r="O17" s="886" t="s">
        <v>274</v>
      </c>
      <c r="P17" s="887" t="s">
        <v>274</v>
      </c>
    </row>
    <row r="18" spans="2:16" ht="18.75" x14ac:dyDescent="0.45">
      <c r="B18" s="931"/>
      <c r="C18" s="873">
        <v>100</v>
      </c>
      <c r="D18" s="873">
        <v>42.3</v>
      </c>
      <c r="E18" s="873">
        <v>11.8</v>
      </c>
      <c r="F18" s="906"/>
      <c r="G18" s="906"/>
      <c r="H18" s="906"/>
      <c r="I18" s="906"/>
      <c r="J18" s="906"/>
      <c r="K18" s="906"/>
      <c r="L18" s="906"/>
      <c r="M18" s="873">
        <v>24.6</v>
      </c>
      <c r="N18" s="873">
        <v>2.2999999999999998</v>
      </c>
      <c r="O18" s="906"/>
      <c r="P18" s="907"/>
    </row>
    <row r="19" spans="2:16" ht="18.75" x14ac:dyDescent="0.45">
      <c r="B19" s="877" t="s">
        <v>3</v>
      </c>
      <c r="C19" s="911">
        <v>18035.921493352798</v>
      </c>
      <c r="D19" s="911">
        <v>8143.8968736464803</v>
      </c>
      <c r="E19" s="911">
        <v>3245.8588577589098</v>
      </c>
      <c r="F19" s="915"/>
      <c r="G19" s="889" t="s">
        <v>274</v>
      </c>
      <c r="H19" s="917" t="s">
        <v>274</v>
      </c>
      <c r="I19" s="915"/>
      <c r="J19" s="917" t="s">
        <v>274</v>
      </c>
      <c r="K19" s="917" t="s">
        <v>274</v>
      </c>
      <c r="L19" s="917" t="s">
        <v>274</v>
      </c>
      <c r="M19" s="911">
        <v>5941.7749080645299</v>
      </c>
      <c r="N19" s="916">
        <v>781.396631902237</v>
      </c>
      <c r="O19" s="917" t="s">
        <v>274</v>
      </c>
      <c r="P19" s="918" t="s">
        <v>274</v>
      </c>
    </row>
    <row r="20" spans="2:16" ht="18.75" x14ac:dyDescent="0.45">
      <c r="B20" s="877"/>
      <c r="C20" s="880">
        <v>100</v>
      </c>
      <c r="D20" s="880">
        <v>45.153760935630316</v>
      </c>
      <c r="E20" s="880">
        <v>17.996634432874341</v>
      </c>
      <c r="F20" s="954"/>
      <c r="G20" s="954"/>
      <c r="H20" s="954"/>
      <c r="I20" s="954"/>
      <c r="J20" s="954"/>
      <c r="K20" s="954"/>
      <c r="L20" s="954"/>
      <c r="M20" s="880">
        <v>32.944116053368262</v>
      </c>
      <c r="N20" s="880">
        <v>4.3324464025318861</v>
      </c>
      <c r="O20" s="954"/>
      <c r="P20" s="955"/>
    </row>
    <row r="21" spans="2:16" ht="18.75" x14ac:dyDescent="0.45">
      <c r="B21" s="877">
        <v>1401</v>
      </c>
      <c r="C21" s="880"/>
      <c r="D21" s="880"/>
      <c r="E21" s="880"/>
      <c r="F21" s="954"/>
      <c r="G21" s="954"/>
      <c r="H21" s="954"/>
      <c r="I21" s="954"/>
      <c r="J21" s="954"/>
      <c r="K21" s="954"/>
      <c r="L21" s="954"/>
      <c r="M21" s="880"/>
      <c r="N21" s="880"/>
      <c r="O21" s="954"/>
      <c r="P21" s="955"/>
    </row>
    <row r="22" spans="2:16" ht="18.75" x14ac:dyDescent="0.45">
      <c r="B22" s="877" t="s">
        <v>359</v>
      </c>
      <c r="C22" s="911">
        <v>21721.250512922401</v>
      </c>
      <c r="D22" s="911">
        <v>9130.0018619294005</v>
      </c>
      <c r="E22" s="911">
        <v>2279.7405180525798</v>
      </c>
      <c r="F22" s="915"/>
      <c r="G22" s="889" t="s">
        <v>274</v>
      </c>
      <c r="H22" s="917" t="s">
        <v>274</v>
      </c>
      <c r="I22" s="915"/>
      <c r="J22" s="917" t="s">
        <v>274</v>
      </c>
      <c r="K22" s="917" t="s">
        <v>274</v>
      </c>
      <c r="L22" s="917" t="s">
        <v>274</v>
      </c>
      <c r="M22" s="911">
        <v>4445.2191507553198</v>
      </c>
      <c r="N22" s="911">
        <v>1913.88510707566</v>
      </c>
      <c r="O22" s="917" t="s">
        <v>274</v>
      </c>
      <c r="P22" s="918" t="s">
        <v>274</v>
      </c>
    </row>
    <row r="23" spans="2:16" ht="18.75" x14ac:dyDescent="0.45">
      <c r="B23" s="877"/>
      <c r="C23" s="880">
        <v>100</v>
      </c>
      <c r="D23" s="880">
        <v>42.032579369672028</v>
      </c>
      <c r="E23" s="880">
        <v>10.460114928128387</v>
      </c>
      <c r="F23" s="954"/>
      <c r="G23" s="954"/>
      <c r="H23" s="954"/>
      <c r="I23" s="954"/>
      <c r="J23" s="954"/>
      <c r="K23" s="954"/>
      <c r="L23" s="954"/>
      <c r="M23" s="880">
        <v>20.464839941470096</v>
      </c>
      <c r="N23" s="880">
        <v>8.8111184295630256</v>
      </c>
      <c r="O23" s="954"/>
      <c r="P23" s="955"/>
    </row>
    <row r="24" spans="2:16" ht="18.75" x14ac:dyDescent="0.45">
      <c r="B24" s="898" t="s">
        <v>322</v>
      </c>
      <c r="C24" s="868">
        <v>28607.8397729518</v>
      </c>
      <c r="D24" s="868">
        <v>11056.941424998</v>
      </c>
      <c r="E24" s="868">
        <v>3123.7686762129101</v>
      </c>
      <c r="F24" s="906"/>
      <c r="G24" s="886" t="s">
        <v>274</v>
      </c>
      <c r="H24" s="886" t="s">
        <v>274</v>
      </c>
      <c r="I24" s="906"/>
      <c r="J24" s="886" t="s">
        <v>274</v>
      </c>
      <c r="K24" s="886" t="s">
        <v>274</v>
      </c>
      <c r="L24" s="886" t="s">
        <v>274</v>
      </c>
      <c r="M24" s="868">
        <v>6076.3160878847902</v>
      </c>
      <c r="N24" s="868">
        <v>-74.537859097285207</v>
      </c>
      <c r="O24" s="886" t="s">
        <v>274</v>
      </c>
      <c r="P24" s="887" t="s">
        <v>274</v>
      </c>
    </row>
    <row r="25" spans="2:16" ht="18.75" x14ac:dyDescent="0.45">
      <c r="B25" s="898"/>
      <c r="C25" s="873">
        <v>100</v>
      </c>
      <c r="D25" s="873">
        <v>38.650039684059543</v>
      </c>
      <c r="E25" s="873">
        <v>10.919274929547026</v>
      </c>
      <c r="F25" s="906"/>
      <c r="G25" s="906"/>
      <c r="H25" s="906"/>
      <c r="I25" s="906"/>
      <c r="J25" s="906"/>
      <c r="K25" s="906"/>
      <c r="L25" s="906"/>
      <c r="M25" s="873">
        <v>21.24003817173864</v>
      </c>
      <c r="N25" s="873">
        <v>-0.26055046340045379</v>
      </c>
      <c r="O25" s="906"/>
      <c r="P25" s="907"/>
    </row>
    <row r="26" spans="2:16" ht="18.75" x14ac:dyDescent="0.45">
      <c r="B26" s="898" t="s">
        <v>352</v>
      </c>
      <c r="C26" s="868">
        <v>27160.9931604907</v>
      </c>
      <c r="D26" s="868">
        <v>12567.1770968808</v>
      </c>
      <c r="E26" s="868">
        <v>3549.1610391132099</v>
      </c>
      <c r="F26" s="906"/>
      <c r="G26" s="886" t="s">
        <v>274</v>
      </c>
      <c r="H26" s="886" t="s">
        <v>274</v>
      </c>
      <c r="I26" s="906"/>
      <c r="J26" s="886" t="s">
        <v>274</v>
      </c>
      <c r="K26" s="886" t="s">
        <v>274</v>
      </c>
      <c r="L26" s="886" t="s">
        <v>274</v>
      </c>
      <c r="M26" s="868">
        <v>6646.96576670167</v>
      </c>
      <c r="N26" s="868">
        <v>653.20371130620299</v>
      </c>
      <c r="O26" s="886" t="s">
        <v>274</v>
      </c>
      <c r="P26" s="887" t="s">
        <v>274</v>
      </c>
    </row>
    <row r="27" spans="2:16" ht="18.75" x14ac:dyDescent="0.45">
      <c r="B27" s="898"/>
      <c r="C27" s="873">
        <v>100</v>
      </c>
      <c r="D27" s="873">
        <v>46.269210491026676</v>
      </c>
      <c r="E27" s="873">
        <v>13.067125410848139</v>
      </c>
      <c r="F27" s="906"/>
      <c r="G27" s="906"/>
      <c r="H27" s="906"/>
      <c r="I27" s="906"/>
      <c r="J27" s="906"/>
      <c r="K27" s="906"/>
      <c r="L27" s="906"/>
      <c r="M27" s="873">
        <v>24.472469498540157</v>
      </c>
      <c r="N27" s="873">
        <v>2.4049330871169126</v>
      </c>
      <c r="O27" s="906"/>
      <c r="P27" s="907"/>
    </row>
    <row r="28" spans="2:16" ht="18.75" x14ac:dyDescent="0.45">
      <c r="B28" s="898" t="s">
        <v>3</v>
      </c>
      <c r="C28" s="868">
        <v>26859.966505108499</v>
      </c>
      <c r="D28" s="868">
        <v>14496.136435090701</v>
      </c>
      <c r="E28" s="868">
        <v>4333.3684361366604</v>
      </c>
      <c r="F28" s="906"/>
      <c r="G28" s="886" t="s">
        <v>274</v>
      </c>
      <c r="H28" s="886" t="s">
        <v>274</v>
      </c>
      <c r="I28" s="906"/>
      <c r="J28" s="886" t="s">
        <v>274</v>
      </c>
      <c r="K28" s="886" t="s">
        <v>274</v>
      </c>
      <c r="L28" s="886" t="s">
        <v>274</v>
      </c>
      <c r="M28" s="868">
        <v>8634.1323586580493</v>
      </c>
      <c r="N28" s="868">
        <v>-369.79306055767103</v>
      </c>
      <c r="O28" s="886" t="s">
        <v>274</v>
      </c>
      <c r="P28" s="887" t="s">
        <v>274</v>
      </c>
    </row>
    <row r="29" spans="2:16" ht="18.75" x14ac:dyDescent="0.45">
      <c r="B29" s="898"/>
      <c r="C29" s="873">
        <v>100</v>
      </c>
      <c r="D29" s="873">
        <v>53.96930198082606</v>
      </c>
      <c r="E29" s="873">
        <v>16.133186299068932</v>
      </c>
      <c r="F29" s="906"/>
      <c r="G29" s="906"/>
      <c r="H29" s="906"/>
      <c r="I29" s="906"/>
      <c r="J29" s="906"/>
      <c r="K29" s="906"/>
      <c r="L29" s="906"/>
      <c r="M29" s="873">
        <v>32.144985575525304</v>
      </c>
      <c r="N29" s="873">
        <v>-1.3767443101142371</v>
      </c>
      <c r="O29" s="906"/>
      <c r="P29" s="907"/>
    </row>
    <row r="30" spans="2:16" ht="18.75" x14ac:dyDescent="0.45">
      <c r="B30" s="898">
        <v>1402</v>
      </c>
      <c r="C30" s="875"/>
      <c r="D30" s="875"/>
      <c r="E30" s="875"/>
      <c r="F30" s="906"/>
      <c r="G30" s="886"/>
      <c r="H30" s="886"/>
      <c r="I30" s="906"/>
      <c r="J30" s="886"/>
      <c r="K30" s="886"/>
      <c r="L30" s="886"/>
      <c r="M30" s="875"/>
      <c r="N30" s="875"/>
      <c r="O30" s="886"/>
      <c r="P30" s="996"/>
    </row>
    <row r="31" spans="2:16" ht="18.75" x14ac:dyDescent="0.45">
      <c r="B31" s="957" t="s">
        <v>360</v>
      </c>
      <c r="C31" s="875">
        <v>30425.451674326941</v>
      </c>
      <c r="D31" s="875">
        <v>15612.303183899274</v>
      </c>
      <c r="E31" s="875">
        <v>3652.5001615581382</v>
      </c>
      <c r="F31" s="906"/>
      <c r="G31" s="886" t="s">
        <v>274</v>
      </c>
      <c r="H31" s="886" t="s">
        <v>274</v>
      </c>
      <c r="I31" s="906"/>
      <c r="J31" s="886" t="s">
        <v>274</v>
      </c>
      <c r="K31" s="886" t="s">
        <v>274</v>
      </c>
      <c r="L31" s="886" t="s">
        <v>274</v>
      </c>
      <c r="M31" s="875">
        <v>6471.2210969671742</v>
      </c>
      <c r="N31" s="875">
        <v>-518.76120009339047</v>
      </c>
      <c r="O31" s="886" t="s">
        <v>274</v>
      </c>
      <c r="P31" s="996" t="s">
        <v>274</v>
      </c>
    </row>
    <row r="32" spans="2:16" ht="18.75" x14ac:dyDescent="0.45">
      <c r="B32" s="931"/>
      <c r="C32" s="873">
        <v>100</v>
      </c>
      <c r="D32" s="873">
        <v>51.313299638121613</v>
      </c>
      <c r="E32" s="873">
        <v>12.004752470577538</v>
      </c>
      <c r="F32" s="921"/>
      <c r="G32" s="997"/>
      <c r="H32" s="997"/>
      <c r="I32" s="921"/>
      <c r="J32" s="997"/>
      <c r="K32" s="997"/>
      <c r="L32" s="997"/>
      <c r="M32" s="873">
        <v>21.299312548432983</v>
      </c>
      <c r="N32" s="873">
        <v>-1.7056658341001709</v>
      </c>
      <c r="O32" s="997"/>
      <c r="P32" s="996"/>
    </row>
    <row r="33" spans="2:16" ht="18.75" x14ac:dyDescent="0.45">
      <c r="B33" s="849" t="s">
        <v>478</v>
      </c>
      <c r="C33" s="875">
        <v>38981.925254865164</v>
      </c>
      <c r="D33" s="875">
        <v>16618.582961772045</v>
      </c>
      <c r="E33" s="875">
        <v>4161.7898402783549</v>
      </c>
      <c r="F33" s="875"/>
      <c r="G33" s="886" t="s">
        <v>274</v>
      </c>
      <c r="H33" s="886" t="s">
        <v>274</v>
      </c>
      <c r="I33" s="886"/>
      <c r="J33" s="886" t="s">
        <v>274</v>
      </c>
      <c r="K33" s="886" t="s">
        <v>274</v>
      </c>
      <c r="L33" s="886" t="s">
        <v>274</v>
      </c>
      <c r="M33" s="875">
        <v>9318.2412189348324</v>
      </c>
      <c r="N33" s="875">
        <v>-2023.5112290216014</v>
      </c>
      <c r="O33" s="886" t="s">
        <v>274</v>
      </c>
      <c r="P33" s="887" t="s">
        <v>274</v>
      </c>
    </row>
    <row r="34" spans="2:16" ht="18.75" x14ac:dyDescent="0.45">
      <c r="B34" s="931"/>
      <c r="C34" s="873">
        <v>100</v>
      </c>
      <c r="D34" s="873">
        <v>42.631508970168042</v>
      </c>
      <c r="E34" s="873">
        <v>10.674187748033452</v>
      </c>
      <c r="F34" s="873"/>
      <c r="G34" s="873"/>
      <c r="H34" s="873"/>
      <c r="I34" s="873"/>
      <c r="J34" s="873"/>
      <c r="K34" s="873"/>
      <c r="L34" s="873"/>
      <c r="M34" s="873">
        <v>23.904004632946812</v>
      </c>
      <c r="N34" s="873">
        <v>-5.1908960775842026</v>
      </c>
      <c r="O34" s="997"/>
      <c r="P34" s="996"/>
    </row>
    <row r="35" spans="2:16" ht="18.75" x14ac:dyDescent="0.45">
      <c r="B35" s="975" t="s">
        <v>352</v>
      </c>
      <c r="C35" s="964">
        <v>37340.91668665508</v>
      </c>
      <c r="D35" s="964">
        <v>18059.033488217727</v>
      </c>
      <c r="E35" s="964">
        <v>4572.0672169062227</v>
      </c>
      <c r="F35" s="964"/>
      <c r="G35" s="981" t="s">
        <v>274</v>
      </c>
      <c r="H35" s="981" t="s">
        <v>274</v>
      </c>
      <c r="I35" s="981"/>
      <c r="J35" s="981" t="s">
        <v>274</v>
      </c>
      <c r="K35" s="981" t="s">
        <v>274</v>
      </c>
      <c r="L35" s="981" t="s">
        <v>274</v>
      </c>
      <c r="M35" s="964">
        <v>9825.773000155672</v>
      </c>
      <c r="N35" s="964">
        <v>-2104.8554706035256</v>
      </c>
      <c r="O35" s="981" t="s">
        <v>274</v>
      </c>
      <c r="P35" s="982" t="s">
        <v>274</v>
      </c>
    </row>
    <row r="36" spans="2:16" ht="19.5" thickBot="1" x14ac:dyDescent="0.5">
      <c r="B36" s="980"/>
      <c r="C36" s="958">
        <v>100</v>
      </c>
      <c r="D36" s="958">
        <v>48.362587452684771</v>
      </c>
      <c r="E36" s="958">
        <v>12.24412152297319</v>
      </c>
      <c r="F36" s="958"/>
      <c r="G36" s="958"/>
      <c r="H36" s="958"/>
      <c r="I36" s="958"/>
      <c r="J36" s="958"/>
      <c r="K36" s="958"/>
      <c r="L36" s="958"/>
      <c r="M36" s="958">
        <v>26.313689839508449</v>
      </c>
      <c r="N36" s="958">
        <v>-5.6368607344761834</v>
      </c>
      <c r="O36" s="978"/>
      <c r="P36" s="979"/>
    </row>
    <row r="37" spans="2:16" ht="17.25" x14ac:dyDescent="0.4">
      <c r="B37" s="1170" t="s">
        <v>222</v>
      </c>
      <c r="C37" s="1170"/>
      <c r="D37" s="1170"/>
      <c r="E37" s="1170"/>
      <c r="F37" s="1170"/>
      <c r="G37" s="1170"/>
      <c r="H37" s="1170"/>
      <c r="I37" s="1170"/>
      <c r="J37" s="1170"/>
      <c r="K37" s="1170"/>
      <c r="L37" s="1170"/>
      <c r="M37" s="1170"/>
      <c r="N37" s="1170"/>
      <c r="O37" s="1170"/>
      <c r="P37" s="1170"/>
    </row>
    <row r="38" spans="2:16" ht="17.25" x14ac:dyDescent="0.4">
      <c r="B38" s="1157" t="s">
        <v>331</v>
      </c>
      <c r="C38" s="1157"/>
      <c r="D38" s="1157"/>
      <c r="E38" s="1157"/>
      <c r="F38" s="1157"/>
      <c r="G38" s="1157"/>
      <c r="H38" s="1157"/>
      <c r="I38" s="1157"/>
      <c r="J38" s="1157"/>
      <c r="K38" s="1157"/>
      <c r="L38" s="1157"/>
      <c r="M38" s="1157"/>
      <c r="N38" s="1157"/>
      <c r="O38" s="1157"/>
      <c r="P38" s="1157"/>
    </row>
    <row r="39" spans="2:16" ht="17.25" x14ac:dyDescent="0.4">
      <c r="B39" s="983"/>
      <c r="C39" s="983"/>
      <c r="D39" s="983"/>
      <c r="E39" s="983"/>
      <c r="F39" s="983"/>
      <c r="G39" s="983"/>
      <c r="H39" s="983"/>
      <c r="I39" s="983"/>
      <c r="J39" s="983"/>
      <c r="K39" s="983"/>
      <c r="L39" s="983"/>
      <c r="M39" s="983"/>
      <c r="N39" s="983"/>
      <c r="O39" s="983"/>
      <c r="P39" s="983"/>
    </row>
    <row r="40" spans="2:16" ht="18.75" x14ac:dyDescent="0.45">
      <c r="B40" s="983"/>
      <c r="C40" s="983"/>
      <c r="D40" s="983"/>
      <c r="E40" s="983"/>
      <c r="F40" s="983"/>
      <c r="G40" s="983"/>
      <c r="H40" s="983"/>
      <c r="I40" s="983"/>
      <c r="J40" s="983"/>
      <c r="K40" s="983"/>
      <c r="L40" s="983"/>
      <c r="M40" s="983"/>
      <c r="N40" s="983"/>
      <c r="P40" s="862" t="s">
        <v>318</v>
      </c>
    </row>
    <row r="41" spans="2:16" ht="18.75" x14ac:dyDescent="0.45">
      <c r="B41" s="983"/>
      <c r="C41" s="983"/>
      <c r="D41" s="983"/>
      <c r="E41" s="983"/>
      <c r="F41" s="983"/>
      <c r="G41" s="983"/>
      <c r="H41" s="983"/>
      <c r="I41" s="983"/>
      <c r="J41" s="983"/>
      <c r="K41" s="983"/>
      <c r="L41" s="983"/>
      <c r="M41" s="983"/>
      <c r="N41" s="983"/>
      <c r="P41" s="862" t="s">
        <v>501</v>
      </c>
    </row>
    <row r="42" spans="2:16" ht="18.75" x14ac:dyDescent="0.45">
      <c r="B42" s="983"/>
      <c r="C42" s="983"/>
      <c r="D42" s="983"/>
      <c r="E42" s="983"/>
      <c r="F42" s="983"/>
      <c r="G42" s="983"/>
      <c r="H42" s="983"/>
      <c r="I42" s="983"/>
      <c r="J42" s="983"/>
      <c r="K42" s="983"/>
      <c r="L42" s="983"/>
      <c r="M42" s="983"/>
      <c r="N42" s="983"/>
      <c r="P42" s="862" t="s">
        <v>319</v>
      </c>
    </row>
    <row r="43" spans="2:16" ht="21.75" x14ac:dyDescent="0.55000000000000004">
      <c r="B43" s="983"/>
      <c r="C43" s="983"/>
      <c r="D43" s="983"/>
      <c r="E43" s="983"/>
      <c r="F43" s="983"/>
      <c r="G43" s="983"/>
      <c r="H43" s="983"/>
      <c r="I43" s="983"/>
      <c r="J43" s="983"/>
      <c r="K43" s="983"/>
      <c r="L43" s="983"/>
      <c r="M43" s="983"/>
      <c r="N43" s="983"/>
      <c r="P43" s="863">
        <v>4</v>
      </c>
    </row>
  </sheetData>
  <mergeCells count="15">
    <mergeCell ref="B37:P37"/>
    <mergeCell ref="B38:P38"/>
    <mergeCell ref="O3:O5"/>
    <mergeCell ref="P3:P5"/>
    <mergeCell ref="G4:H4"/>
    <mergeCell ref="I4:I5"/>
    <mergeCell ref="J4:K4"/>
    <mergeCell ref="L4:L5"/>
    <mergeCell ref="M4:M5"/>
    <mergeCell ref="B3:B5"/>
    <mergeCell ref="C3:C5"/>
    <mergeCell ref="D3:E4"/>
    <mergeCell ref="F3:F5"/>
    <mergeCell ref="G3:M3"/>
    <mergeCell ref="N3:N5"/>
  </mergeCells>
  <printOptions horizontalCentered="1" verticalCentered="1"/>
  <pageMargins left="0.196850393700787" right="0.196850393700787" top="0" bottom="9.8425196850393706E-2" header="0.196850393700787" footer="0.196850393700787"/>
  <pageSetup paperSize="9" scale="6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rightToLeft="1" view="pageBreakPreview" topLeftCell="A25" zoomScale="85" zoomScaleNormal="100" zoomScaleSheetLayoutView="85" workbookViewId="0">
      <selection activeCell="H42" sqref="H42"/>
    </sheetView>
  </sheetViews>
  <sheetFormatPr defaultRowHeight="14.25" x14ac:dyDescent="0.2"/>
  <cols>
    <col min="1" max="1" width="9" style="853" customWidth="1"/>
    <col min="2" max="2" width="11.875" style="853" customWidth="1"/>
    <col min="3" max="3" width="10.875" style="853" customWidth="1"/>
    <col min="4" max="4" width="7.875" style="853" customWidth="1"/>
    <col min="5" max="5" width="8.125" style="853" customWidth="1"/>
    <col min="6" max="6" width="2.625" style="853" customWidth="1"/>
    <col min="7" max="7" width="8.625" style="853" customWidth="1"/>
    <col min="8" max="8" width="8.875" style="853" customWidth="1"/>
    <col min="9" max="9" width="2.375" style="853" customWidth="1"/>
    <col min="10" max="10" width="8.375" style="853" customWidth="1"/>
    <col min="11" max="11" width="8.875" style="853" customWidth="1"/>
    <col min="12" max="12" width="14.25" style="853" customWidth="1"/>
    <col min="13" max="13" width="7.625" style="853" customWidth="1"/>
    <col min="14" max="14" width="10.625" style="853" customWidth="1"/>
    <col min="15" max="15" width="8.375" style="853" customWidth="1"/>
    <col min="16" max="16" width="12.875" style="853" customWidth="1"/>
    <col min="17" max="17" width="3.75" style="853" customWidth="1"/>
    <col min="18" max="18" width="9" style="853"/>
    <col min="19" max="19" width="12.625" style="853" bestFit="1" customWidth="1"/>
    <col min="20" max="16384" width="9" style="853"/>
  </cols>
  <sheetData>
    <row r="1" spans="2:19" ht="15" thickBot="1" x14ac:dyDescent="0.25"/>
    <row r="2" spans="2:19" ht="24.75" thickBot="1" x14ac:dyDescent="0.65">
      <c r="B2" s="990" t="s">
        <v>337</v>
      </c>
      <c r="C2" s="855"/>
      <c r="D2" s="855"/>
      <c r="E2" s="855"/>
      <c r="F2" s="855"/>
      <c r="G2" s="855"/>
      <c r="H2" s="855"/>
      <c r="I2" s="855"/>
      <c r="J2" s="855"/>
      <c r="K2" s="855"/>
      <c r="L2" s="855"/>
      <c r="M2" s="855"/>
      <c r="N2" s="855"/>
      <c r="O2" s="855"/>
      <c r="P2" s="856" t="s">
        <v>11</v>
      </c>
    </row>
    <row r="3" spans="2:19" ht="20.25" thickBot="1" x14ac:dyDescent="0.25">
      <c r="B3" s="1166"/>
      <c r="C3" s="1160" t="s">
        <v>13</v>
      </c>
      <c r="D3" s="1162" t="s">
        <v>16</v>
      </c>
      <c r="E3" s="1162"/>
      <c r="F3" s="1163"/>
      <c r="G3" s="1162" t="s">
        <v>22</v>
      </c>
      <c r="H3" s="1162"/>
      <c r="I3" s="1162"/>
      <c r="J3" s="1162"/>
      <c r="K3" s="1162"/>
      <c r="L3" s="1162"/>
      <c r="M3" s="1162"/>
      <c r="N3" s="1162" t="s">
        <v>19</v>
      </c>
      <c r="O3" s="1160" t="s">
        <v>20</v>
      </c>
      <c r="P3" s="1173" t="s">
        <v>21</v>
      </c>
    </row>
    <row r="4" spans="2:19" ht="20.25" thickBot="1" x14ac:dyDescent="0.25">
      <c r="B4" s="1188"/>
      <c r="C4" s="1171"/>
      <c r="D4" s="1172"/>
      <c r="E4" s="1172"/>
      <c r="F4" s="1182"/>
      <c r="G4" s="1187" t="s">
        <v>14</v>
      </c>
      <c r="H4" s="1187"/>
      <c r="I4" s="1162"/>
      <c r="J4" s="1187" t="s">
        <v>15</v>
      </c>
      <c r="K4" s="1187"/>
      <c r="L4" s="1162" t="s">
        <v>328</v>
      </c>
      <c r="M4" s="1162" t="s">
        <v>18</v>
      </c>
      <c r="N4" s="1171"/>
      <c r="O4" s="1177"/>
      <c r="P4" s="1174"/>
    </row>
    <row r="5" spans="2:19" ht="19.5" thickBot="1" x14ac:dyDescent="0.25">
      <c r="B5" s="1167"/>
      <c r="C5" s="1172"/>
      <c r="D5" s="991" t="s">
        <v>14</v>
      </c>
      <c r="E5" s="991" t="s">
        <v>15</v>
      </c>
      <c r="F5" s="1183"/>
      <c r="G5" s="991" t="s">
        <v>17</v>
      </c>
      <c r="H5" s="991" t="s">
        <v>8</v>
      </c>
      <c r="I5" s="1172"/>
      <c r="J5" s="991" t="s">
        <v>17</v>
      </c>
      <c r="K5" s="991" t="s">
        <v>8</v>
      </c>
      <c r="L5" s="1172"/>
      <c r="M5" s="1172"/>
      <c r="N5" s="1172"/>
      <c r="O5" s="1161"/>
      <c r="P5" s="1175"/>
    </row>
    <row r="6" spans="2:19" ht="18.75" x14ac:dyDescent="0.45">
      <c r="B6" s="870"/>
      <c r="C6" s="865"/>
      <c r="D6" s="865"/>
      <c r="F6" s="1184" t="s">
        <v>12</v>
      </c>
      <c r="G6" s="1185"/>
      <c r="H6" s="1185"/>
      <c r="I6" s="1185"/>
      <c r="J6" s="1185"/>
      <c r="K6" s="1186"/>
      <c r="L6" s="984"/>
      <c r="M6" s="865"/>
      <c r="N6" s="865"/>
      <c r="O6" s="865"/>
      <c r="P6" s="866"/>
    </row>
    <row r="7" spans="2:19" ht="18.75" x14ac:dyDescent="0.45">
      <c r="B7" s="898">
        <v>1398</v>
      </c>
      <c r="C7" s="868">
        <v>14087.9328143038</v>
      </c>
      <c r="D7" s="868">
        <v>6985.2522271936396</v>
      </c>
      <c r="E7" s="868">
        <v>2087.9155465950198</v>
      </c>
      <c r="F7" s="906"/>
      <c r="G7" s="885">
        <v>809.88023664866705</v>
      </c>
      <c r="H7" s="868">
        <v>1152.90744506436</v>
      </c>
      <c r="I7" s="906"/>
      <c r="J7" s="885">
        <v>49.080544489274402</v>
      </c>
      <c r="K7" s="885">
        <v>402.32465751820598</v>
      </c>
      <c r="L7" s="885">
        <v>79.450014706720907</v>
      </c>
      <c r="M7" s="868">
        <v>2493.6428984272302</v>
      </c>
      <c r="N7" s="885">
        <v>950.81073736505402</v>
      </c>
      <c r="O7" s="868">
        <v>9692.4283480305821</v>
      </c>
      <c r="P7" s="941">
        <v>3616.7373891612901</v>
      </c>
    </row>
    <row r="8" spans="2:19" ht="18.75" x14ac:dyDescent="0.45">
      <c r="B8" s="898"/>
      <c r="C8" s="873">
        <v>-3.1</v>
      </c>
      <c r="D8" s="873">
        <v>-4.7</v>
      </c>
      <c r="E8" s="873">
        <v>-5.6</v>
      </c>
      <c r="F8" s="906"/>
      <c r="G8" s="873">
        <v>-9.7610528254626114</v>
      </c>
      <c r="H8" s="873">
        <v>5.6</v>
      </c>
      <c r="I8" s="920"/>
      <c r="J8" s="873">
        <v>-46.542065307178135</v>
      </c>
      <c r="K8" s="873">
        <v>-19</v>
      </c>
      <c r="L8" s="873">
        <v>-14.5</v>
      </c>
      <c r="M8" s="873">
        <v>-6.6</v>
      </c>
      <c r="N8" s="873"/>
      <c r="O8" s="873">
        <v>-10.562789271269523</v>
      </c>
      <c r="P8" s="884"/>
    </row>
    <row r="9" spans="2:19" ht="18.75" x14ac:dyDescent="0.45">
      <c r="B9" s="898">
        <v>1399</v>
      </c>
      <c r="C9" s="942">
        <v>14557.1016149677</v>
      </c>
      <c r="D9" s="942">
        <v>7023.1732152282302</v>
      </c>
      <c r="E9" s="942">
        <v>2068.39945732152</v>
      </c>
      <c r="F9" s="921"/>
      <c r="G9" s="943">
        <v>830.75561493574298</v>
      </c>
      <c r="H9" s="942">
        <v>1296.39842000353</v>
      </c>
      <c r="I9" s="921"/>
      <c r="J9" s="943">
        <v>57.862737831707904</v>
      </c>
      <c r="K9" s="943">
        <v>317.15686337940599</v>
      </c>
      <c r="L9" s="943">
        <v>71.828680187772605</v>
      </c>
      <c r="M9" s="942">
        <v>2574.0023163381602</v>
      </c>
      <c r="N9" s="942">
        <v>1077.4831275173899</v>
      </c>
      <c r="O9" s="942">
        <v>10023.722558833286</v>
      </c>
      <c r="P9" s="941">
        <v>4321.7875509080404</v>
      </c>
    </row>
    <row r="10" spans="2:19" ht="18.75" x14ac:dyDescent="0.45">
      <c r="B10" s="898"/>
      <c r="C10" s="873">
        <v>3.3</v>
      </c>
      <c r="D10" s="873">
        <v>0.5</v>
      </c>
      <c r="E10" s="873">
        <v>-0.9</v>
      </c>
      <c r="F10" s="906"/>
      <c r="G10" s="873">
        <v>2.5775883078044961</v>
      </c>
      <c r="H10" s="873">
        <v>12.4</v>
      </c>
      <c r="I10" s="920"/>
      <c r="J10" s="873">
        <v>17.893430958885748</v>
      </c>
      <c r="K10" s="873">
        <v>-21.2</v>
      </c>
      <c r="L10" s="873">
        <v>-9.6</v>
      </c>
      <c r="M10" s="873">
        <v>3.2</v>
      </c>
      <c r="N10" s="873"/>
      <c r="O10" s="873">
        <v>3.418072323124477</v>
      </c>
      <c r="P10" s="884"/>
      <c r="R10" s="902"/>
    </row>
    <row r="11" spans="2:19" ht="18.75" x14ac:dyDescent="0.45">
      <c r="B11" s="895">
        <v>1400</v>
      </c>
      <c r="C11" s="911">
        <v>15244.164455353201</v>
      </c>
      <c r="D11" s="911">
        <v>7297.6296445583503</v>
      </c>
      <c r="E11" s="911">
        <v>2239.1289241442701</v>
      </c>
      <c r="F11" s="945"/>
      <c r="G11" s="911">
        <v>938.31392162145005</v>
      </c>
      <c r="H11" s="911">
        <v>1141.851575748</v>
      </c>
      <c r="I11" s="945"/>
      <c r="J11" s="911">
        <v>61.091050303396401</v>
      </c>
      <c r="K11" s="911">
        <v>357.06969901799602</v>
      </c>
      <c r="L11" s="911">
        <v>76.019594726407504</v>
      </c>
      <c r="M11" s="911">
        <v>2574.3458414172501</v>
      </c>
      <c r="N11" s="911">
        <v>937.40786552376198</v>
      </c>
      <c r="O11" s="911">
        <v>11243.027279981505</v>
      </c>
      <c r="P11" s="879">
        <v>4947</v>
      </c>
    </row>
    <row r="12" spans="2:19" ht="18.75" x14ac:dyDescent="0.45">
      <c r="B12" s="908"/>
      <c r="C12" s="909">
        <v>4.7197777315717673</v>
      </c>
      <c r="D12" s="909">
        <v>3.9078692909783683</v>
      </c>
      <c r="E12" s="909">
        <v>8.2541825380205722</v>
      </c>
      <c r="F12" s="951"/>
      <c r="G12" s="909">
        <v>12.9</v>
      </c>
      <c r="H12" s="909">
        <v>-11.921245958870372</v>
      </c>
      <c r="I12" s="951"/>
      <c r="J12" s="909">
        <v>5.6</v>
      </c>
      <c r="K12" s="909">
        <v>12.584572571851609</v>
      </c>
      <c r="L12" s="909">
        <v>5.4471214690032781</v>
      </c>
      <c r="M12" s="909">
        <v>1.3345950658631978E-2</v>
      </c>
      <c r="N12" s="951"/>
      <c r="O12" s="925">
        <v>12.164190638673659</v>
      </c>
      <c r="P12" s="952"/>
    </row>
    <row r="13" spans="2:19" ht="18.75" x14ac:dyDescent="0.45">
      <c r="B13" s="898">
        <v>1401</v>
      </c>
      <c r="C13" s="868">
        <v>15819.8803570748</v>
      </c>
      <c r="D13" s="868">
        <v>7930.9969600590302</v>
      </c>
      <c r="E13" s="868">
        <v>2158.2198067562799</v>
      </c>
      <c r="F13" s="969"/>
      <c r="G13" s="868">
        <v>1084.80318755134</v>
      </c>
      <c r="H13" s="868">
        <v>1152.3476561129401</v>
      </c>
      <c r="I13" s="969"/>
      <c r="J13" s="868">
        <v>68.179847578463793</v>
      </c>
      <c r="K13" s="868">
        <v>364.74445762039102</v>
      </c>
      <c r="L13" s="868">
        <v>75.437812995951205</v>
      </c>
      <c r="M13" s="868">
        <v>2745.51296185909</v>
      </c>
      <c r="N13" s="868">
        <v>1022.5025046536</v>
      </c>
      <c r="O13" s="868">
        <v>11579.386032046001</v>
      </c>
      <c r="P13" s="872">
        <v>5011.3828515186997</v>
      </c>
    </row>
    <row r="14" spans="2:19" ht="19.5" thickBot="1" x14ac:dyDescent="0.5">
      <c r="B14" s="867"/>
      <c r="C14" s="965">
        <v>3.7766314015284621</v>
      </c>
      <c r="D14" s="965">
        <v>8.6790827480942738</v>
      </c>
      <c r="E14" s="965">
        <v>-3.6134193308634224</v>
      </c>
      <c r="F14" s="970"/>
      <c r="G14" s="965">
        <v>15.611967653293263</v>
      </c>
      <c r="H14" s="965">
        <v>0.91921582348135189</v>
      </c>
      <c r="I14" s="970"/>
      <c r="J14" s="965">
        <v>11.603659193715506</v>
      </c>
      <c r="K14" s="965">
        <v>2.1493726920829062</v>
      </c>
      <c r="L14" s="965">
        <v>-0.4006569055488427</v>
      </c>
      <c r="M14" s="965">
        <v>6.660487265125937</v>
      </c>
      <c r="N14" s="970"/>
      <c r="O14" s="965">
        <v>2.9917098290565289</v>
      </c>
      <c r="P14" s="971"/>
    </row>
    <row r="15" spans="2:19" ht="18.75" x14ac:dyDescent="0.45">
      <c r="B15" s="870"/>
      <c r="C15" s="865"/>
      <c r="D15" s="865"/>
      <c r="F15" s="1184" t="s">
        <v>40</v>
      </c>
      <c r="G15" s="1185"/>
      <c r="H15" s="1185"/>
      <c r="I15" s="1185"/>
      <c r="J15" s="1185"/>
      <c r="K15" s="1185"/>
      <c r="L15" s="1186"/>
      <c r="M15" s="936"/>
      <c r="N15" s="865"/>
      <c r="O15" s="865"/>
      <c r="P15" s="866"/>
      <c r="S15" s="903"/>
    </row>
    <row r="16" spans="2:19" ht="18.75" x14ac:dyDescent="0.45">
      <c r="B16" s="895">
        <v>1400</v>
      </c>
      <c r="C16" s="922"/>
      <c r="D16" s="922"/>
      <c r="E16" s="977"/>
      <c r="F16" s="976"/>
      <c r="G16" s="915"/>
      <c r="H16" s="915"/>
      <c r="I16" s="915"/>
      <c r="J16" s="915"/>
      <c r="K16" s="915"/>
      <c r="L16" s="915"/>
      <c r="M16" s="922"/>
      <c r="N16" s="922"/>
      <c r="O16" s="915"/>
      <c r="P16" s="919"/>
    </row>
    <row r="17" spans="2:16" ht="18.75" x14ac:dyDescent="0.45">
      <c r="B17" s="898" t="s">
        <v>322</v>
      </c>
      <c r="C17" s="878">
        <v>4165.7081453883202</v>
      </c>
      <c r="D17" s="878">
        <v>1882.13396032934</v>
      </c>
      <c r="E17" s="888">
        <v>583.15478118367298</v>
      </c>
      <c r="F17" s="954"/>
      <c r="G17" s="889" t="s">
        <v>274</v>
      </c>
      <c r="H17" s="889" t="s">
        <v>274</v>
      </c>
      <c r="I17" s="954"/>
      <c r="J17" s="889" t="s">
        <v>274</v>
      </c>
      <c r="K17" s="889" t="s">
        <v>274</v>
      </c>
      <c r="L17" s="886" t="s">
        <v>274</v>
      </c>
      <c r="M17" s="888">
        <v>651.19217209035696</v>
      </c>
      <c r="N17" s="888">
        <v>191.382420181312</v>
      </c>
      <c r="O17" s="889" t="s">
        <v>274</v>
      </c>
      <c r="P17" s="890" t="s">
        <v>274</v>
      </c>
    </row>
    <row r="18" spans="2:16" ht="18.75" x14ac:dyDescent="0.45">
      <c r="B18" s="931"/>
      <c r="C18" s="880">
        <v>1</v>
      </c>
      <c r="D18" s="880">
        <v>2.8</v>
      </c>
      <c r="E18" s="880">
        <v>8</v>
      </c>
      <c r="F18" s="954"/>
      <c r="G18" s="954"/>
      <c r="H18" s="954"/>
      <c r="I18" s="954"/>
      <c r="J18" s="954"/>
      <c r="K18" s="954"/>
      <c r="L18" s="954"/>
      <c r="M18" s="880">
        <v>-9.6</v>
      </c>
      <c r="N18" s="880"/>
      <c r="O18" s="954"/>
      <c r="P18" s="955"/>
    </row>
    <row r="19" spans="2:16" ht="18.75" x14ac:dyDescent="0.45">
      <c r="B19" s="898" t="s">
        <v>352</v>
      </c>
      <c r="C19" s="868">
        <v>3830.9091115862502</v>
      </c>
      <c r="D19" s="868">
        <v>1798.5942706768899</v>
      </c>
      <c r="E19" s="885">
        <v>474.84846412112603</v>
      </c>
      <c r="F19" s="906"/>
      <c r="G19" s="886" t="s">
        <v>274</v>
      </c>
      <c r="H19" s="886" t="s">
        <v>274</v>
      </c>
      <c r="I19" s="906"/>
      <c r="J19" s="886" t="s">
        <v>274</v>
      </c>
      <c r="K19" s="886" t="s">
        <v>274</v>
      </c>
      <c r="L19" s="886" t="s">
        <v>274</v>
      </c>
      <c r="M19" s="885">
        <v>590.39278611189104</v>
      </c>
      <c r="N19" s="885">
        <v>210.52771927477099</v>
      </c>
      <c r="O19" s="886" t="s">
        <v>274</v>
      </c>
      <c r="P19" s="887" t="s">
        <v>274</v>
      </c>
    </row>
    <row r="20" spans="2:16" ht="18.75" x14ac:dyDescent="0.45">
      <c r="B20" s="931"/>
      <c r="C20" s="873">
        <v>6.7</v>
      </c>
      <c r="D20" s="873">
        <v>4.5</v>
      </c>
      <c r="E20" s="873">
        <v>4</v>
      </c>
      <c r="F20" s="906"/>
      <c r="G20" s="906"/>
      <c r="H20" s="906"/>
      <c r="I20" s="906"/>
      <c r="J20" s="906"/>
      <c r="K20" s="906"/>
      <c r="L20" s="906"/>
      <c r="M20" s="873">
        <v>-2.6</v>
      </c>
      <c r="N20" s="873"/>
      <c r="O20" s="906"/>
      <c r="P20" s="907"/>
    </row>
    <row r="21" spans="2:16" ht="18.75" x14ac:dyDescent="0.45">
      <c r="B21" s="900" t="s">
        <v>3</v>
      </c>
      <c r="C21" s="911">
        <v>3604.78448095567</v>
      </c>
      <c r="D21" s="911">
        <v>1828.13360827678</v>
      </c>
      <c r="E21" s="916">
        <v>682.78815520307899</v>
      </c>
      <c r="F21" s="915"/>
      <c r="G21" s="917" t="s">
        <v>274</v>
      </c>
      <c r="H21" s="917" t="s">
        <v>274</v>
      </c>
      <c r="I21" s="915"/>
      <c r="J21" s="917" t="s">
        <v>274</v>
      </c>
      <c r="K21" s="917" t="s">
        <v>274</v>
      </c>
      <c r="L21" s="917" t="s">
        <v>274</v>
      </c>
      <c r="M21" s="916">
        <v>783.11737668916396</v>
      </c>
      <c r="N21" s="916">
        <v>251.84010373603499</v>
      </c>
      <c r="O21" s="917" t="s">
        <v>274</v>
      </c>
      <c r="P21" s="918" t="s">
        <v>274</v>
      </c>
    </row>
    <row r="22" spans="2:16" ht="18.75" x14ac:dyDescent="0.45">
      <c r="B22" s="877"/>
      <c r="C22" s="880">
        <v>5</v>
      </c>
      <c r="D22" s="880">
        <v>7.2</v>
      </c>
      <c r="E22" s="880">
        <v>16.3</v>
      </c>
      <c r="F22" s="954"/>
      <c r="G22" s="954"/>
      <c r="H22" s="954"/>
      <c r="I22" s="954"/>
      <c r="J22" s="954"/>
      <c r="K22" s="954"/>
      <c r="L22" s="954"/>
      <c r="M22" s="880">
        <v>14.336336273082878</v>
      </c>
      <c r="N22" s="880"/>
      <c r="O22" s="954"/>
      <c r="P22" s="955"/>
    </row>
    <row r="23" spans="2:16" ht="18.75" x14ac:dyDescent="0.45">
      <c r="B23" s="877">
        <v>1401</v>
      </c>
      <c r="C23" s="880"/>
      <c r="D23" s="880"/>
      <c r="E23" s="880"/>
      <c r="F23" s="954"/>
      <c r="G23" s="954"/>
      <c r="H23" s="954"/>
      <c r="I23" s="954"/>
      <c r="J23" s="954"/>
      <c r="K23" s="954"/>
      <c r="L23" s="954"/>
      <c r="M23" s="880"/>
      <c r="N23" s="880"/>
      <c r="O23" s="954"/>
      <c r="P23" s="955"/>
    </row>
    <row r="24" spans="2:16" ht="18.75" x14ac:dyDescent="0.45">
      <c r="B24" s="900" t="s">
        <v>359</v>
      </c>
      <c r="C24" s="911">
        <v>3721.7789746603798</v>
      </c>
      <c r="D24" s="911">
        <v>1903.24894481297</v>
      </c>
      <c r="E24" s="916">
        <v>465.94558460002202</v>
      </c>
      <c r="F24" s="915"/>
      <c r="G24" s="917" t="s">
        <v>274</v>
      </c>
      <c r="H24" s="917" t="s">
        <v>274</v>
      </c>
      <c r="I24" s="915"/>
      <c r="J24" s="917" t="s">
        <v>274</v>
      </c>
      <c r="K24" s="917" t="s">
        <v>274</v>
      </c>
      <c r="L24" s="917" t="s">
        <v>274</v>
      </c>
      <c r="M24" s="916">
        <v>541.94912778676996</v>
      </c>
      <c r="N24" s="916">
        <v>284.623907086109</v>
      </c>
      <c r="O24" s="917" t="s">
        <v>274</v>
      </c>
      <c r="P24" s="918" t="s">
        <v>274</v>
      </c>
    </row>
    <row r="25" spans="2:16" ht="18.75" x14ac:dyDescent="0.45">
      <c r="B25" s="877"/>
      <c r="C25" s="880">
        <v>2.169129953467916</v>
      </c>
      <c r="D25" s="880">
        <v>6.4000000000000057</v>
      </c>
      <c r="E25" s="880">
        <v>-6.5</v>
      </c>
      <c r="F25" s="954"/>
      <c r="G25" s="954"/>
      <c r="H25" s="954"/>
      <c r="I25" s="954"/>
      <c r="J25" s="954"/>
      <c r="K25" s="954"/>
      <c r="L25" s="954"/>
      <c r="M25" s="880">
        <v>-1.3998853161566274</v>
      </c>
      <c r="N25" s="880"/>
      <c r="O25" s="954"/>
      <c r="P25" s="955"/>
    </row>
    <row r="26" spans="2:16" ht="18.75" x14ac:dyDescent="0.45">
      <c r="B26" s="898" t="s">
        <v>322</v>
      </c>
      <c r="C26" s="868">
        <v>4299.1437578902296</v>
      </c>
      <c r="D26" s="868">
        <v>1983.7691941871201</v>
      </c>
      <c r="E26" s="885">
        <v>530.08769609595799</v>
      </c>
      <c r="F26" s="906"/>
      <c r="G26" s="886" t="s">
        <v>274</v>
      </c>
      <c r="H26" s="886" t="s">
        <v>274</v>
      </c>
      <c r="I26" s="906"/>
      <c r="J26" s="886" t="s">
        <v>274</v>
      </c>
      <c r="K26" s="886" t="s">
        <v>274</v>
      </c>
      <c r="L26" s="886" t="s">
        <v>274</v>
      </c>
      <c r="M26" s="885">
        <v>694.33092146671697</v>
      </c>
      <c r="N26" s="885">
        <v>179.99445842882</v>
      </c>
      <c r="O26" s="886" t="s">
        <v>274</v>
      </c>
      <c r="P26" s="887" t="s">
        <v>274</v>
      </c>
    </row>
    <row r="27" spans="2:16" ht="18.75" x14ac:dyDescent="0.45">
      <c r="B27" s="898"/>
      <c r="C27" s="873">
        <v>3.2031915785946126</v>
      </c>
      <c r="D27" s="873">
        <v>5.4000000000000057</v>
      </c>
      <c r="E27" s="873">
        <v>-9.0999999999999801</v>
      </c>
      <c r="F27" s="906"/>
      <c r="G27" s="906"/>
      <c r="H27" s="906"/>
      <c r="I27" s="906"/>
      <c r="J27" s="906"/>
      <c r="K27" s="906"/>
      <c r="L27" s="906"/>
      <c r="M27" s="873">
        <v>6.6245804580056245</v>
      </c>
      <c r="N27" s="873"/>
      <c r="O27" s="906"/>
      <c r="P27" s="907"/>
    </row>
    <row r="28" spans="2:16" ht="18.75" x14ac:dyDescent="0.45">
      <c r="B28" s="898" t="s">
        <v>352</v>
      </c>
      <c r="C28" s="868">
        <v>3989.4988124699798</v>
      </c>
      <c r="D28" s="868">
        <v>1994.64104618068</v>
      </c>
      <c r="E28" s="885">
        <v>551.773915308749</v>
      </c>
      <c r="F28" s="906"/>
      <c r="G28" s="886" t="s">
        <v>274</v>
      </c>
      <c r="H28" s="886" t="s">
        <v>274</v>
      </c>
      <c r="I28" s="906"/>
      <c r="J28" s="886" t="s">
        <v>274</v>
      </c>
      <c r="K28" s="886" t="s">
        <v>274</v>
      </c>
      <c r="L28" s="886" t="s">
        <v>274</v>
      </c>
      <c r="M28" s="885">
        <v>679.561083048363</v>
      </c>
      <c r="N28" s="885">
        <v>283.49925818268298</v>
      </c>
      <c r="O28" s="886" t="s">
        <v>274</v>
      </c>
      <c r="P28" s="887" t="s">
        <v>274</v>
      </c>
    </row>
    <row r="29" spans="2:16" ht="18.75" x14ac:dyDescent="0.45">
      <c r="B29" s="898"/>
      <c r="C29" s="873">
        <v>4.1397406272075017</v>
      </c>
      <c r="D29" s="873">
        <v>10.900000000000006</v>
      </c>
      <c r="E29" s="873">
        <v>16.199999999999989</v>
      </c>
      <c r="F29" s="906"/>
      <c r="G29" s="906"/>
      <c r="H29" s="906"/>
      <c r="I29" s="906"/>
      <c r="J29" s="906"/>
      <c r="K29" s="906"/>
      <c r="L29" s="906"/>
      <c r="M29" s="873">
        <v>15.103215864763825</v>
      </c>
      <c r="N29" s="873"/>
      <c r="O29" s="906"/>
      <c r="P29" s="907"/>
    </row>
    <row r="30" spans="2:16" ht="18.75" x14ac:dyDescent="0.45">
      <c r="B30" s="898" t="s">
        <v>3</v>
      </c>
      <c r="C30" s="868">
        <v>3809.4588120541498</v>
      </c>
      <c r="D30" s="868">
        <v>2049.33777487827</v>
      </c>
      <c r="E30" s="885">
        <v>610.41261075155296</v>
      </c>
      <c r="F30" s="906"/>
      <c r="G30" s="886" t="s">
        <v>274</v>
      </c>
      <c r="H30" s="886" t="s">
        <v>274</v>
      </c>
      <c r="I30" s="906"/>
      <c r="J30" s="886" t="s">
        <v>274</v>
      </c>
      <c r="K30" s="886" t="s">
        <v>274</v>
      </c>
      <c r="L30" s="886" t="s">
        <v>274</v>
      </c>
      <c r="M30" s="885">
        <v>829.67182955723695</v>
      </c>
      <c r="N30" s="885">
        <v>274.38488095599303</v>
      </c>
      <c r="O30" s="886" t="s">
        <v>274</v>
      </c>
      <c r="P30" s="887" t="s">
        <v>274</v>
      </c>
    </row>
    <row r="31" spans="2:16" ht="18.75" x14ac:dyDescent="0.45">
      <c r="B31" s="898"/>
      <c r="C31" s="873">
        <v>5.6778520929558312</v>
      </c>
      <c r="D31" s="873">
        <v>12.099999999999994</v>
      </c>
      <c r="E31" s="873">
        <v>-10.599999999999994</v>
      </c>
      <c r="F31" s="906"/>
      <c r="G31" s="906"/>
      <c r="H31" s="906"/>
      <c r="I31" s="906"/>
      <c r="J31" s="906"/>
      <c r="K31" s="906"/>
      <c r="L31" s="906"/>
      <c r="M31" s="873">
        <v>5.9824265910136631</v>
      </c>
      <c r="N31" s="873"/>
      <c r="O31" s="906"/>
      <c r="P31" s="907"/>
    </row>
    <row r="32" spans="2:16" ht="18.75" x14ac:dyDescent="0.45">
      <c r="B32" s="957">
        <v>1402</v>
      </c>
      <c r="C32" s="994"/>
      <c r="D32" s="994"/>
      <c r="E32" s="994"/>
      <c r="F32" s="921"/>
      <c r="G32" s="921"/>
      <c r="H32" s="921"/>
      <c r="I32" s="921"/>
      <c r="J32" s="921"/>
      <c r="K32" s="921"/>
      <c r="L32" s="921"/>
      <c r="M32" s="994"/>
      <c r="N32" s="994"/>
      <c r="O32" s="921"/>
      <c r="P32" s="973"/>
    </row>
    <row r="33" spans="2:16" ht="18.75" x14ac:dyDescent="0.45">
      <c r="B33" s="957" t="s">
        <v>360</v>
      </c>
      <c r="C33" s="942">
        <v>3965.3454465296454</v>
      </c>
      <c r="D33" s="942">
        <v>2059.3153582876289</v>
      </c>
      <c r="E33" s="943">
        <v>490.6407005838235</v>
      </c>
      <c r="F33" s="921"/>
      <c r="G33" s="886" t="s">
        <v>274</v>
      </c>
      <c r="H33" s="886" t="s">
        <v>274</v>
      </c>
      <c r="I33" s="921"/>
      <c r="J33" s="886" t="s">
        <v>274</v>
      </c>
      <c r="K33" s="886" t="s">
        <v>274</v>
      </c>
      <c r="L33" s="886" t="s">
        <v>274</v>
      </c>
      <c r="M33" s="943">
        <v>552.16594521966545</v>
      </c>
      <c r="N33" s="943">
        <v>366.00448018721738</v>
      </c>
      <c r="O33" s="886" t="s">
        <v>274</v>
      </c>
      <c r="P33" s="996" t="s">
        <v>274</v>
      </c>
    </row>
    <row r="34" spans="2:16" ht="18.75" x14ac:dyDescent="0.45">
      <c r="B34" s="998"/>
      <c r="C34" s="925">
        <v>6.5443561675095623</v>
      </c>
      <c r="D34" s="925">
        <v>8.2000000000000028</v>
      </c>
      <c r="E34" s="925">
        <v>5.2999999999999972</v>
      </c>
      <c r="F34" s="999"/>
      <c r="G34" s="940"/>
      <c r="H34" s="940"/>
      <c r="I34" s="940"/>
      <c r="J34" s="940"/>
      <c r="K34" s="940"/>
      <c r="L34" s="940"/>
      <c r="M34" s="925">
        <v>1.8851986116518447</v>
      </c>
      <c r="N34" s="925"/>
      <c r="O34" s="999"/>
      <c r="P34" s="1000"/>
    </row>
    <row r="35" spans="2:16" ht="18.75" x14ac:dyDescent="0.45">
      <c r="B35" s="957" t="s">
        <v>478</v>
      </c>
      <c r="C35" s="942">
        <v>4467.2192201517273</v>
      </c>
      <c r="D35" s="942">
        <v>2063.1199619546064</v>
      </c>
      <c r="E35" s="942">
        <v>514.18506521307972</v>
      </c>
      <c r="F35" s="942"/>
      <c r="G35" s="886" t="s">
        <v>274</v>
      </c>
      <c r="H35" s="886" t="s">
        <v>274</v>
      </c>
      <c r="I35" s="886"/>
      <c r="J35" s="886" t="s">
        <v>274</v>
      </c>
      <c r="K35" s="886" t="s">
        <v>274</v>
      </c>
      <c r="L35" s="886" t="s">
        <v>274</v>
      </c>
      <c r="M35" s="942">
        <v>737.08120349595981</v>
      </c>
      <c r="N35" s="942">
        <v>316.11916117337819</v>
      </c>
      <c r="O35" s="886" t="s">
        <v>274</v>
      </c>
      <c r="P35" s="848" t="s">
        <v>274</v>
      </c>
    </row>
    <row r="36" spans="2:16" ht="18.75" x14ac:dyDescent="0.45">
      <c r="B36" s="931"/>
      <c r="C36" s="925">
        <v>3.9095101659028018</v>
      </c>
      <c r="D36" s="925">
        <v>4</v>
      </c>
      <c r="E36" s="925">
        <v>-3</v>
      </c>
      <c r="F36" s="925"/>
      <c r="G36" s="925"/>
      <c r="H36" s="925"/>
      <c r="I36" s="925"/>
      <c r="J36" s="925"/>
      <c r="K36" s="925"/>
      <c r="L36" s="925"/>
      <c r="M36" s="925">
        <v>6.1570471237167368</v>
      </c>
      <c r="N36" s="1107"/>
      <c r="O36" s="940"/>
      <c r="P36" s="924"/>
    </row>
    <row r="37" spans="2:16" ht="18.75" x14ac:dyDescent="0.45">
      <c r="B37" s="655" t="s">
        <v>352</v>
      </c>
      <c r="C37" s="1108">
        <v>4175.5702259850714</v>
      </c>
      <c r="D37" s="1108">
        <v>2008.603533503941</v>
      </c>
      <c r="E37" s="1108">
        <v>517.56393255960654</v>
      </c>
      <c r="F37" s="1108"/>
      <c r="G37" s="981" t="s">
        <v>274</v>
      </c>
      <c r="H37" s="981" t="s">
        <v>274</v>
      </c>
      <c r="I37" s="981"/>
      <c r="J37" s="981" t="s">
        <v>274</v>
      </c>
      <c r="K37" s="981" t="s">
        <v>274</v>
      </c>
      <c r="L37" s="981" t="s">
        <v>274</v>
      </c>
      <c r="M37" s="1108">
        <v>712.96306061140592</v>
      </c>
      <c r="N37" s="1108">
        <v>326.54430395232919</v>
      </c>
      <c r="O37" s="981" t="s">
        <v>274</v>
      </c>
      <c r="P37" s="982" t="s">
        <v>274</v>
      </c>
    </row>
    <row r="38" spans="2:16" ht="19.5" thickBot="1" x14ac:dyDescent="0.5">
      <c r="B38" s="980"/>
      <c r="C38" s="1001">
        <v>4.6640298007731644</v>
      </c>
      <c r="D38" s="1001">
        <v>0.69999999999998863</v>
      </c>
      <c r="E38" s="1001">
        <v>-6.2000000000000028</v>
      </c>
      <c r="F38" s="1001"/>
      <c r="G38" s="1001"/>
      <c r="H38" s="1001"/>
      <c r="I38" s="1001"/>
      <c r="J38" s="1001"/>
      <c r="K38" s="1001"/>
      <c r="L38" s="1001"/>
      <c r="M38" s="1001">
        <v>4.9152281371394082</v>
      </c>
      <c r="N38" s="1002"/>
      <c r="O38" s="891"/>
      <c r="P38" s="892"/>
    </row>
    <row r="39" spans="2:16" ht="17.25" x14ac:dyDescent="0.4">
      <c r="B39" s="1170" t="s">
        <v>222</v>
      </c>
      <c r="C39" s="1170"/>
      <c r="D39" s="1170"/>
      <c r="E39" s="1170"/>
      <c r="F39" s="1170"/>
      <c r="G39" s="1170"/>
      <c r="H39" s="1170"/>
      <c r="I39" s="1170"/>
      <c r="J39" s="1170"/>
      <c r="K39" s="1170"/>
      <c r="L39" s="1170"/>
      <c r="M39" s="1170"/>
      <c r="N39" s="1170"/>
      <c r="O39" s="1170"/>
      <c r="P39" s="1170"/>
    </row>
    <row r="40" spans="2:16" ht="17.25" customHeight="1" x14ac:dyDescent="0.4">
      <c r="B40" s="1157" t="s">
        <v>331</v>
      </c>
      <c r="C40" s="1157"/>
      <c r="D40" s="1157"/>
      <c r="E40" s="1157"/>
      <c r="F40" s="1157"/>
      <c r="G40" s="1157"/>
      <c r="H40" s="1157"/>
      <c r="I40" s="1157"/>
      <c r="J40" s="1157"/>
      <c r="K40" s="1157"/>
      <c r="L40" s="1157"/>
      <c r="M40" s="1157"/>
      <c r="N40" s="1157"/>
      <c r="O40" s="1157"/>
      <c r="P40" s="1157"/>
    </row>
    <row r="41" spans="2:16" ht="17.25" x14ac:dyDescent="0.4">
      <c r="B41" s="983"/>
      <c r="C41" s="983"/>
      <c r="D41" s="983"/>
      <c r="E41" s="983"/>
      <c r="F41" s="983"/>
      <c r="G41" s="983"/>
      <c r="H41" s="983"/>
      <c r="I41" s="983"/>
      <c r="J41" s="983"/>
      <c r="K41" s="983"/>
      <c r="L41" s="983"/>
      <c r="M41" s="983"/>
      <c r="N41" s="983"/>
      <c r="O41" s="983"/>
      <c r="P41" s="983"/>
    </row>
    <row r="42" spans="2:16" ht="18.75" x14ac:dyDescent="0.45">
      <c r="B42" s="983"/>
      <c r="C42" s="983"/>
      <c r="D42" s="983"/>
      <c r="E42" s="983"/>
      <c r="F42" s="983"/>
      <c r="G42" s="983"/>
      <c r="H42" s="983"/>
      <c r="I42" s="983"/>
      <c r="J42" s="983"/>
      <c r="K42" s="983"/>
      <c r="L42" s="983"/>
      <c r="M42" s="983"/>
      <c r="N42" s="983"/>
      <c r="P42" s="862" t="s">
        <v>318</v>
      </c>
    </row>
    <row r="43" spans="2:16" ht="18.75" x14ac:dyDescent="0.45">
      <c r="B43" s="983"/>
      <c r="C43" s="983"/>
      <c r="D43" s="983"/>
      <c r="E43" s="983"/>
      <c r="F43" s="983"/>
      <c r="G43" s="983"/>
      <c r="H43" s="983"/>
      <c r="I43" s="983"/>
      <c r="J43" s="983"/>
      <c r="K43" s="983"/>
      <c r="L43" s="983"/>
      <c r="M43" s="983"/>
      <c r="N43" s="983"/>
      <c r="P43" s="862" t="s">
        <v>501</v>
      </c>
    </row>
    <row r="44" spans="2:16" ht="18.75" x14ac:dyDescent="0.45">
      <c r="B44" s="983"/>
      <c r="C44" s="983"/>
      <c r="D44" s="983"/>
      <c r="E44" s="983"/>
      <c r="F44" s="983"/>
      <c r="G44" s="983"/>
      <c r="H44" s="983"/>
      <c r="I44" s="983"/>
      <c r="J44" s="983"/>
      <c r="K44" s="983"/>
      <c r="L44" s="983"/>
      <c r="M44" s="983"/>
      <c r="N44" s="983"/>
      <c r="P44" s="862" t="s">
        <v>319</v>
      </c>
    </row>
    <row r="45" spans="2:16" ht="21.75" x14ac:dyDescent="0.4">
      <c r="B45" s="983"/>
      <c r="C45" s="983"/>
      <c r="D45" s="983"/>
      <c r="E45" s="983"/>
      <c r="F45" s="983"/>
      <c r="G45" s="983"/>
      <c r="H45" s="983"/>
      <c r="I45" s="983"/>
      <c r="J45" s="983"/>
      <c r="K45" s="983"/>
      <c r="L45" s="983"/>
      <c r="M45" s="983"/>
      <c r="N45" s="983"/>
      <c r="O45" s="983"/>
      <c r="P45" s="944">
        <v>5</v>
      </c>
    </row>
  </sheetData>
  <mergeCells count="17">
    <mergeCell ref="F6:K6"/>
    <mergeCell ref="F15:L15"/>
    <mergeCell ref="B39:P39"/>
    <mergeCell ref="B40:P40"/>
    <mergeCell ref="O3:O5"/>
    <mergeCell ref="P3:P5"/>
    <mergeCell ref="G4:H4"/>
    <mergeCell ref="I4:I5"/>
    <mergeCell ref="J4:K4"/>
    <mergeCell ref="L4:L5"/>
    <mergeCell ref="M4:M5"/>
    <mergeCell ref="B3:B5"/>
    <mergeCell ref="C3:C5"/>
    <mergeCell ref="D3:E4"/>
    <mergeCell ref="F3:F5"/>
    <mergeCell ref="G3:M3"/>
    <mergeCell ref="N3:N5"/>
  </mergeCells>
  <printOptions horizontalCentered="1" verticalCentered="1"/>
  <pageMargins left="0.196850393700787" right="0.196850393700787" top="0" bottom="9.8425196850393706E-2" header="0.196850393700787" footer="0.196850393700787"/>
  <pageSetup paperSize="9" scale="6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rightToLeft="1" view="pageBreakPreview" topLeftCell="A10" zoomScaleNormal="100" zoomScaleSheetLayoutView="100" workbookViewId="0">
      <selection activeCell="K26" sqref="K26"/>
    </sheetView>
  </sheetViews>
  <sheetFormatPr defaultRowHeight="14.25" x14ac:dyDescent="0.2"/>
  <cols>
    <col min="1" max="1" width="9" customWidth="1"/>
    <col min="2" max="2" width="21" customWidth="1"/>
    <col min="6" max="6" width="11.25" customWidth="1"/>
    <col min="7" max="7" width="10.125" customWidth="1"/>
    <col min="8" max="8" width="2" customWidth="1"/>
    <col min="9" max="9" width="8.25" bestFit="1" customWidth="1"/>
    <col min="10" max="10" width="7.875" bestFit="1" customWidth="1"/>
    <col min="11" max="11" width="8.375" customWidth="1"/>
    <col min="12" max="12" width="10.375" customWidth="1"/>
    <col min="13" max="13" width="13.625" customWidth="1"/>
    <col min="14" max="14" width="3.75" customWidth="1"/>
  </cols>
  <sheetData>
    <row r="1" spans="2:13" ht="15" thickBot="1" x14ac:dyDescent="0.25"/>
    <row r="2" spans="2:13" ht="24.75" thickBot="1" x14ac:dyDescent="0.65">
      <c r="B2" s="668" t="s">
        <v>338</v>
      </c>
      <c r="C2" s="8"/>
      <c r="D2" s="8"/>
      <c r="E2" s="8"/>
      <c r="F2" s="8"/>
      <c r="G2" s="8"/>
      <c r="H2" s="8"/>
      <c r="I2" s="8"/>
      <c r="J2" s="8"/>
      <c r="K2" s="8"/>
      <c r="L2" s="8"/>
      <c r="M2" s="9" t="s">
        <v>11</v>
      </c>
    </row>
    <row r="3" spans="2:13" ht="37.5" customHeight="1" thickBot="1" x14ac:dyDescent="0.25">
      <c r="B3" s="1166"/>
      <c r="C3" s="1160" t="s">
        <v>28</v>
      </c>
      <c r="D3" s="1162"/>
      <c r="E3" s="1162"/>
      <c r="F3" s="1162"/>
      <c r="G3" s="1162"/>
      <c r="H3" s="1162"/>
      <c r="I3" s="1160" t="s">
        <v>29</v>
      </c>
      <c r="J3" s="1162"/>
      <c r="K3" s="1162"/>
      <c r="L3" s="1162"/>
      <c r="M3" s="1189"/>
    </row>
    <row r="4" spans="2:13" ht="20.25" thickBot="1" x14ac:dyDescent="0.25">
      <c r="B4" s="1167"/>
      <c r="C4" s="666" t="s">
        <v>24</v>
      </c>
      <c r="D4" s="669" t="s">
        <v>6</v>
      </c>
      <c r="E4" s="669" t="s">
        <v>25</v>
      </c>
      <c r="F4" s="669" t="s">
        <v>26</v>
      </c>
      <c r="G4" s="669" t="s">
        <v>9</v>
      </c>
      <c r="H4" s="1172"/>
      <c r="I4" s="666" t="s">
        <v>27</v>
      </c>
      <c r="J4" s="669" t="s">
        <v>6</v>
      </c>
      <c r="K4" s="669" t="s">
        <v>25</v>
      </c>
      <c r="L4" s="669" t="s">
        <v>26</v>
      </c>
      <c r="M4" s="151" t="s">
        <v>9</v>
      </c>
    </row>
    <row r="5" spans="2:13" ht="18.75" x14ac:dyDescent="0.45">
      <c r="B5" s="98" t="s">
        <v>23</v>
      </c>
      <c r="C5" s="74"/>
      <c r="D5" s="74"/>
      <c r="E5" s="1168" t="s">
        <v>175</v>
      </c>
      <c r="F5" s="1168"/>
      <c r="G5" s="1168"/>
      <c r="H5" s="1168"/>
      <c r="I5" s="1168"/>
      <c r="J5" s="1168"/>
      <c r="K5" s="74"/>
      <c r="L5" s="74"/>
      <c r="M5" s="75"/>
    </row>
    <row r="6" spans="2:13" ht="18.75" x14ac:dyDescent="0.45">
      <c r="B6" s="192">
        <v>1398</v>
      </c>
      <c r="C6" s="81">
        <v>3757.3066241145898</v>
      </c>
      <c r="D6" s="94">
        <v>220.042268069063</v>
      </c>
      <c r="E6" s="94">
        <v>54.051152353574103</v>
      </c>
      <c r="F6" s="94">
        <v>159.94426176169401</v>
      </c>
      <c r="G6" s="81">
        <v>3323.2689419302501</v>
      </c>
      <c r="H6" s="208"/>
      <c r="I6" s="81">
        <v>2443.4229373918902</v>
      </c>
      <c r="J6" s="94">
        <v>186.523701772854</v>
      </c>
      <c r="K6" s="94">
        <v>34.763692668326897</v>
      </c>
      <c r="L6" s="81">
        <v>1177.15962641226</v>
      </c>
      <c r="M6" s="85">
        <v>1044.9759165384501</v>
      </c>
    </row>
    <row r="7" spans="2:13" ht="18.75" x14ac:dyDescent="0.45">
      <c r="B7" s="192"/>
      <c r="C7" s="86">
        <v>100</v>
      </c>
      <c r="D7" s="86">
        <v>5.9</v>
      </c>
      <c r="E7" s="86">
        <v>1.4</v>
      </c>
      <c r="F7" s="86">
        <v>4.3</v>
      </c>
      <c r="G7" s="86">
        <v>88.4</v>
      </c>
      <c r="H7" s="208"/>
      <c r="I7" s="86">
        <v>100</v>
      </c>
      <c r="J7" s="86">
        <v>7.6</v>
      </c>
      <c r="K7" s="86">
        <v>1.4</v>
      </c>
      <c r="L7" s="86">
        <v>48.2</v>
      </c>
      <c r="M7" s="87">
        <v>42.8</v>
      </c>
    </row>
    <row r="8" spans="2:13" ht="18.75" x14ac:dyDescent="0.45">
      <c r="B8" s="192">
        <v>1399</v>
      </c>
      <c r="C8" s="212">
        <v>7019.8249563055497</v>
      </c>
      <c r="D8" s="215">
        <v>204.831394437792</v>
      </c>
      <c r="E8" s="215">
        <v>185.88937395522501</v>
      </c>
      <c r="F8" s="215">
        <v>150.24898526309499</v>
      </c>
      <c r="G8" s="212">
        <v>6478.8552026494399</v>
      </c>
      <c r="H8" s="214"/>
      <c r="I8" s="212">
        <v>4387.5198262355798</v>
      </c>
      <c r="J8" s="215">
        <v>304.79292419618298</v>
      </c>
      <c r="K8" s="215">
        <v>249.31656501334101</v>
      </c>
      <c r="L8" s="212">
        <v>1936.55195255734</v>
      </c>
      <c r="M8" s="213">
        <v>1896.85838446872</v>
      </c>
    </row>
    <row r="9" spans="2:13" ht="18.75" x14ac:dyDescent="0.45">
      <c r="B9" s="192"/>
      <c r="C9" s="210">
        <v>100</v>
      </c>
      <c r="D9" s="86">
        <v>2.9</v>
      </c>
      <c r="E9" s="86">
        <v>2.6</v>
      </c>
      <c r="F9" s="86">
        <v>2.1</v>
      </c>
      <c r="G9" s="86">
        <v>92.3</v>
      </c>
      <c r="H9" s="446"/>
      <c r="I9" s="90">
        <v>100</v>
      </c>
      <c r="J9" s="90">
        <v>6.9</v>
      </c>
      <c r="K9" s="90">
        <v>5.7</v>
      </c>
      <c r="L9" s="90">
        <v>44.1</v>
      </c>
      <c r="M9" s="91">
        <v>43.2</v>
      </c>
    </row>
    <row r="10" spans="2:13" ht="18.75" x14ac:dyDescent="0.45">
      <c r="B10" s="171">
        <v>1400</v>
      </c>
      <c r="C10" s="277">
        <v>10467.329819578301</v>
      </c>
      <c r="D10" s="215">
        <v>459.21651466676502</v>
      </c>
      <c r="E10" s="215">
        <v>213.880202728905</v>
      </c>
      <c r="F10" s="215">
        <v>334.81001929613802</v>
      </c>
      <c r="G10" s="212">
        <v>9459.4230828865002</v>
      </c>
      <c r="H10" s="214"/>
      <c r="I10" s="212">
        <v>7126.71881962921</v>
      </c>
      <c r="J10" s="215">
        <v>519.55636704195604</v>
      </c>
      <c r="K10" s="215">
        <v>253.181987218996</v>
      </c>
      <c r="L10" s="212">
        <v>3289.4938401922</v>
      </c>
      <c r="M10" s="213">
        <v>3064.48662517606</v>
      </c>
    </row>
    <row r="11" spans="2:13" ht="18.75" x14ac:dyDescent="0.45">
      <c r="B11" s="209"/>
      <c r="C11" s="210">
        <v>100</v>
      </c>
      <c r="D11" s="210">
        <v>4.4000000000000004</v>
      </c>
      <c r="E11" s="210">
        <v>2</v>
      </c>
      <c r="F11" s="210">
        <v>3.2</v>
      </c>
      <c r="G11" s="210">
        <v>90.4</v>
      </c>
      <c r="H11" s="255"/>
      <c r="I11" s="210">
        <v>100</v>
      </c>
      <c r="J11" s="210">
        <v>7.3</v>
      </c>
      <c r="K11" s="210">
        <v>3.6</v>
      </c>
      <c r="L11" s="210">
        <v>46.2</v>
      </c>
      <c r="M11" s="211">
        <v>43</v>
      </c>
    </row>
    <row r="12" spans="2:13" ht="18.75" x14ac:dyDescent="0.45">
      <c r="B12" s="192">
        <v>1401</v>
      </c>
      <c r="C12" s="81">
        <v>14206.619478076833</v>
      </c>
      <c r="D12" s="94">
        <v>518.54161094980691</v>
      </c>
      <c r="E12" s="94">
        <v>333</v>
      </c>
      <c r="F12" s="94">
        <v>379</v>
      </c>
      <c r="G12" s="81">
        <v>12975</v>
      </c>
      <c r="H12" s="208"/>
      <c r="I12" s="81">
        <v>11121.559796370218</v>
      </c>
      <c r="J12" s="94">
        <v>791.69248163361783</v>
      </c>
      <c r="K12" s="94">
        <v>513.53677457689594</v>
      </c>
      <c r="L12" s="81">
        <v>5021.1026794675126</v>
      </c>
      <c r="M12" s="85">
        <v>4795.2278606921918</v>
      </c>
    </row>
    <row r="13" spans="2:13" ht="19.5" thickBot="1" x14ac:dyDescent="0.5">
      <c r="B13" s="78"/>
      <c r="C13" s="518">
        <v>100</v>
      </c>
      <c r="D13" s="518">
        <v>3.6500000000000004</v>
      </c>
      <c r="E13" s="518">
        <v>2.3439777528628301</v>
      </c>
      <c r="F13" s="518">
        <v>2.667770475480518</v>
      </c>
      <c r="G13" s="518">
        <v>91.330664694880525</v>
      </c>
      <c r="H13" s="82"/>
      <c r="I13" s="518">
        <v>100</v>
      </c>
      <c r="J13" s="518">
        <v>7.118538191846123</v>
      </c>
      <c r="K13" s="518">
        <v>4.6174887693765818</v>
      </c>
      <c r="L13" s="518">
        <v>45.147468263455877</v>
      </c>
      <c r="M13" s="519">
        <v>43.11650477532141</v>
      </c>
    </row>
    <row r="14" spans="2:13" ht="18.75" x14ac:dyDescent="0.4">
      <c r="B14" s="98" t="s">
        <v>325</v>
      </c>
      <c r="C14" s="667"/>
      <c r="D14" s="667"/>
      <c r="E14" s="1190" t="s">
        <v>12</v>
      </c>
      <c r="F14" s="1191"/>
      <c r="G14" s="1191"/>
      <c r="H14" s="1191"/>
      <c r="I14" s="1191"/>
      <c r="J14" s="1191"/>
      <c r="K14" s="667"/>
      <c r="L14" s="667"/>
      <c r="M14" s="445"/>
    </row>
    <row r="15" spans="2:13" ht="18.75" x14ac:dyDescent="0.45">
      <c r="B15" s="192">
        <v>1398</v>
      </c>
      <c r="C15" s="81">
        <v>1555.2321025825599</v>
      </c>
      <c r="D15" s="94">
        <v>97.507219546043103</v>
      </c>
      <c r="E15" s="94">
        <v>19.939927067088799</v>
      </c>
      <c r="F15" s="94">
        <v>70.552193114470597</v>
      </c>
      <c r="G15" s="81">
        <v>1367.2327628549599</v>
      </c>
      <c r="H15" s="208"/>
      <c r="I15" s="94">
        <v>858.96078113794204</v>
      </c>
      <c r="J15" s="94">
        <v>64.220443154097694</v>
      </c>
      <c r="K15" s="94">
        <v>9.1208305110390402</v>
      </c>
      <c r="L15" s="94">
        <v>381.56862384326598</v>
      </c>
      <c r="M15" s="99">
        <v>404.05088362953899</v>
      </c>
    </row>
    <row r="16" spans="2:13" ht="18.75" x14ac:dyDescent="0.45">
      <c r="B16" s="192"/>
      <c r="C16" s="86">
        <v>-2.1</v>
      </c>
      <c r="D16" s="86">
        <v>62.4</v>
      </c>
      <c r="E16" s="86">
        <v>5.3</v>
      </c>
      <c r="F16" s="86">
        <v>-27.9</v>
      </c>
      <c r="G16" s="86">
        <v>-3.1</v>
      </c>
      <c r="H16" s="208"/>
      <c r="I16" s="86">
        <v>-13.2</v>
      </c>
      <c r="J16" s="86">
        <v>3.7</v>
      </c>
      <c r="K16" s="86">
        <v>-57.5</v>
      </c>
      <c r="L16" s="86">
        <v>-16.5</v>
      </c>
      <c r="M16" s="87">
        <v>-10</v>
      </c>
    </row>
    <row r="17" spans="2:13" ht="18.75" x14ac:dyDescent="0.45">
      <c r="B17" s="192">
        <v>1399</v>
      </c>
      <c r="C17" s="212">
        <v>1613.5552833829299</v>
      </c>
      <c r="D17" s="215">
        <v>53.574469325302502</v>
      </c>
      <c r="E17" s="215">
        <v>26.860863757667701</v>
      </c>
      <c r="F17" s="215">
        <v>38.683371580844003</v>
      </c>
      <c r="G17" s="212">
        <v>1494.43657871912</v>
      </c>
      <c r="H17" s="214"/>
      <c r="I17" s="215">
        <v>888.61835276745103</v>
      </c>
      <c r="J17" s="215">
        <v>74.629016938314706</v>
      </c>
      <c r="K17" s="215">
        <v>31.834080719612601</v>
      </c>
      <c r="L17" s="215">
        <v>362.308662757945</v>
      </c>
      <c r="M17" s="216">
        <v>419.84659235157801</v>
      </c>
    </row>
    <row r="18" spans="2:13" ht="18.75" x14ac:dyDescent="0.45">
      <c r="B18" s="192"/>
      <c r="C18" s="210">
        <v>3.8</v>
      </c>
      <c r="D18" s="210">
        <v>-45.1</v>
      </c>
      <c r="E18" s="210">
        <v>34.700000000000003</v>
      </c>
      <c r="F18" s="210">
        <v>-45.2</v>
      </c>
      <c r="G18" s="210">
        <v>9.3000000000000007</v>
      </c>
      <c r="H18" s="255"/>
      <c r="I18" s="210">
        <v>3.5</v>
      </c>
      <c r="J18" s="210">
        <v>16.2</v>
      </c>
      <c r="K18" s="210">
        <v>249.02611863123022</v>
      </c>
      <c r="L18" s="210">
        <v>-5</v>
      </c>
      <c r="M18" s="211">
        <v>3.9</v>
      </c>
    </row>
    <row r="19" spans="2:13" ht="18.75" x14ac:dyDescent="0.45">
      <c r="B19" s="171">
        <v>1400</v>
      </c>
      <c r="C19" s="89">
        <v>1498.9212747659899</v>
      </c>
      <c r="D19" s="96">
        <v>71.872523542078198</v>
      </c>
      <c r="E19" s="96">
        <v>22.085252998074999</v>
      </c>
      <c r="F19" s="96">
        <v>51.966410729688597</v>
      </c>
      <c r="G19" s="89">
        <v>1352.99708749615</v>
      </c>
      <c r="H19" s="446"/>
      <c r="I19" s="96">
        <v>999.404971924846</v>
      </c>
      <c r="J19" s="96">
        <v>79.3270123098998</v>
      </c>
      <c r="K19" s="96">
        <v>23.2075287337357</v>
      </c>
      <c r="L19" s="96">
        <v>425.71782387050899</v>
      </c>
      <c r="M19" s="278">
        <v>471.15260701070201</v>
      </c>
    </row>
    <row r="20" spans="2:13" ht="18.75" x14ac:dyDescent="0.45">
      <c r="B20" s="209"/>
      <c r="C20" s="210">
        <v>-7.1</v>
      </c>
      <c r="D20" s="210">
        <v>34.200000000000003</v>
      </c>
      <c r="E20" s="210">
        <v>-17.8</v>
      </c>
      <c r="F20" s="210">
        <v>34.299999999999997</v>
      </c>
      <c r="G20" s="210">
        <v>-9.5</v>
      </c>
      <c r="H20" s="255"/>
      <c r="I20" s="210">
        <v>12.5</v>
      </c>
      <c r="J20" s="210">
        <v>6.3</v>
      </c>
      <c r="K20" s="210">
        <v>-27.1</v>
      </c>
      <c r="L20" s="210">
        <v>17.5</v>
      </c>
      <c r="M20" s="211">
        <v>12.2</v>
      </c>
    </row>
    <row r="21" spans="2:13" ht="18.75" x14ac:dyDescent="0.45">
      <c r="B21" s="192">
        <v>1401</v>
      </c>
      <c r="C21" s="81">
        <v>1517.0921137333344</v>
      </c>
      <c r="D21" s="94">
        <v>61.557716589753653</v>
      </c>
      <c r="E21" s="94">
        <v>23.804012378903192</v>
      </c>
      <c r="F21" s="94">
        <v>44.483571505219011</v>
      </c>
      <c r="G21" s="81">
        <v>1387.2468132594586</v>
      </c>
      <c r="H21" s="208"/>
      <c r="I21" s="81">
        <v>1152.9830351298019</v>
      </c>
      <c r="J21" s="94">
        <v>94.174182422679735</v>
      </c>
      <c r="K21" s="94">
        <v>34.039281852180842</v>
      </c>
      <c r="L21" s="94">
        <v>480.61672692458433</v>
      </c>
      <c r="M21" s="99">
        <v>544.15284393035688</v>
      </c>
    </row>
    <row r="22" spans="2:13" ht="19.5" thickBot="1" x14ac:dyDescent="0.5">
      <c r="B22" s="78"/>
      <c r="C22" s="518">
        <v>1.212261062221657</v>
      </c>
      <c r="D22" s="518">
        <v>-14.351530242688199</v>
      </c>
      <c r="E22" s="518">
        <v>7.7823848383262941</v>
      </c>
      <c r="F22" s="518">
        <v>-14.399376673122077</v>
      </c>
      <c r="G22" s="518">
        <v>2.531396858118228</v>
      </c>
      <c r="H22" s="82"/>
      <c r="I22" s="518">
        <v>15.366950087226996</v>
      </c>
      <c r="J22" s="518">
        <v>18.716411573371516</v>
      </c>
      <c r="K22" s="518">
        <v>46.673444823530588</v>
      </c>
      <c r="L22" s="518">
        <v>12.895608305743394</v>
      </c>
      <c r="M22" s="519">
        <v>15.493968585426217</v>
      </c>
    </row>
    <row r="23" spans="2:13" ht="17.25" x14ac:dyDescent="0.4">
      <c r="B23" s="1170" t="s">
        <v>222</v>
      </c>
      <c r="C23" s="1170"/>
      <c r="D23" s="1170"/>
      <c r="E23" s="1170"/>
      <c r="F23" s="1170"/>
      <c r="G23" s="1170"/>
      <c r="H23" s="1170"/>
      <c r="I23" s="1170"/>
      <c r="J23" s="1170"/>
      <c r="K23" s="1170"/>
      <c r="L23" s="1170"/>
      <c r="M23" s="1170"/>
    </row>
    <row r="24" spans="2:13" ht="17.25" x14ac:dyDescent="0.4">
      <c r="B24" s="665"/>
      <c r="C24" s="665"/>
      <c r="D24" s="665"/>
      <c r="E24" s="665"/>
      <c r="F24" s="665"/>
      <c r="G24" s="665"/>
      <c r="H24" s="665"/>
      <c r="I24" s="665"/>
      <c r="J24" s="665"/>
      <c r="K24" s="665"/>
      <c r="L24" s="665"/>
      <c r="M24" s="665"/>
    </row>
    <row r="25" spans="2:13" ht="18.75" x14ac:dyDescent="0.45">
      <c r="B25" s="665"/>
      <c r="C25" s="665"/>
      <c r="D25" s="665"/>
      <c r="E25" s="665"/>
      <c r="F25" s="665"/>
      <c r="G25" s="665"/>
      <c r="H25" s="665"/>
      <c r="I25" s="665"/>
      <c r="J25" s="665"/>
      <c r="K25" s="665"/>
      <c r="M25" s="53" t="s">
        <v>318</v>
      </c>
    </row>
    <row r="26" spans="2:13" ht="18.75" x14ac:dyDescent="0.45">
      <c r="B26" s="665"/>
      <c r="C26" s="665"/>
      <c r="D26" s="665"/>
      <c r="E26" s="665"/>
      <c r="F26" s="665"/>
      <c r="G26" s="665"/>
      <c r="H26" s="665"/>
      <c r="I26" s="665"/>
      <c r="J26" s="665"/>
      <c r="K26" s="665"/>
      <c r="M26" s="53" t="s">
        <v>504</v>
      </c>
    </row>
    <row r="27" spans="2:13" ht="18.75" x14ac:dyDescent="0.45">
      <c r="B27" s="665"/>
      <c r="C27" s="665"/>
      <c r="D27" s="665"/>
      <c r="E27" s="665"/>
      <c r="F27" s="665"/>
      <c r="G27" s="665"/>
      <c r="H27" s="665"/>
      <c r="I27" s="665"/>
      <c r="J27" s="665"/>
      <c r="K27" s="665"/>
      <c r="M27" s="53" t="s">
        <v>319</v>
      </c>
    </row>
    <row r="28" spans="2:13" ht="21.75" x14ac:dyDescent="0.55000000000000004">
      <c r="M28" s="62">
        <v>6</v>
      </c>
    </row>
  </sheetData>
  <mergeCells count="7">
    <mergeCell ref="B23:M23"/>
    <mergeCell ref="B3:B4"/>
    <mergeCell ref="C3:G3"/>
    <mergeCell ref="H3:H4"/>
    <mergeCell ref="I3:M3"/>
    <mergeCell ref="E5:J5"/>
    <mergeCell ref="E14:J14"/>
  </mergeCells>
  <printOptions horizontalCentered="1" verticalCentered="1"/>
  <pageMargins left="0.19685039370078741" right="0.19685039370078741" top="0" bottom="9.8425196850393706E-2" header="0.19685039370078741" footer="0.19685039370078741"/>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31</vt:i4>
      </vt:variant>
    </vt:vector>
  </HeadingPairs>
  <TitlesOfParts>
    <vt:vector size="63" baseType="lpstr">
      <vt:lpstr>جلد</vt:lpstr>
      <vt:lpstr>علائم</vt:lpstr>
      <vt:lpstr>شاخص‌هاي عمده کامل</vt:lpstr>
      <vt:lpstr>شاخص‌هاي عمده</vt:lpstr>
      <vt:lpstr>توليد و درآمد جاري</vt:lpstr>
      <vt:lpstr>توليد و درآمد ثابت</vt:lpstr>
      <vt:lpstr>توليد و هزينه جاري</vt:lpstr>
      <vt:lpstr>توليد و هزينه ثابت</vt:lpstr>
      <vt:lpstr>تشکيل سرمايه</vt:lpstr>
      <vt:lpstr>انرژي</vt:lpstr>
      <vt:lpstr>صنعت</vt:lpstr>
      <vt:lpstr>پروانه‌هاي ساختماني</vt:lpstr>
      <vt:lpstr>سرمايه‌گذاري ساختمان</vt:lpstr>
      <vt:lpstr>بازرگاني داخلي</vt:lpstr>
      <vt:lpstr>cpi </vt:lpstr>
      <vt:lpstr>ppi </vt:lpstr>
      <vt:lpstr>حساب‌جاري</vt:lpstr>
      <vt:lpstr>حساب سرمایه</vt:lpstr>
      <vt:lpstr>بدهي‌هاي خارجي</vt:lpstr>
      <vt:lpstr>بازرگاني خارجي</vt:lpstr>
      <vt:lpstr>نرخ ارز</vt:lpstr>
      <vt:lpstr>نرخ‌هاي سود</vt:lpstr>
      <vt:lpstr>پايه پولي</vt:lpstr>
      <vt:lpstr>دارايي‌هاي خارجي</vt:lpstr>
      <vt:lpstr>بدهي‌هاي دولت</vt:lpstr>
      <vt:lpstr>اسکناس و مسکوک</vt:lpstr>
      <vt:lpstr>تسهيلات</vt:lpstr>
      <vt:lpstr>درآمدها</vt:lpstr>
      <vt:lpstr>تراز عملياتي</vt:lpstr>
      <vt:lpstr>درآمدهاي مالياتي</vt:lpstr>
      <vt:lpstr>بورس</vt:lpstr>
      <vt:lpstr>بورس کالا</vt:lpstr>
      <vt:lpstr>'cpi '!Print_Area</vt:lpstr>
      <vt:lpstr>'ppi '!Print_Area</vt:lpstr>
      <vt:lpstr>'اسکناس و مسکوک'!Print_Area</vt:lpstr>
      <vt:lpstr>انرژي!Print_Area</vt:lpstr>
      <vt:lpstr>'بازرگاني خارجي'!Print_Area</vt:lpstr>
      <vt:lpstr>'بازرگاني داخلي'!Print_Area</vt:lpstr>
      <vt:lpstr>'بدهي‌هاي خارجي'!Print_Area</vt:lpstr>
      <vt:lpstr>'بدهي‌هاي دولت'!Print_Area</vt:lpstr>
      <vt:lpstr>بورس!Print_Area</vt:lpstr>
      <vt:lpstr>'بورس کالا'!Print_Area</vt:lpstr>
      <vt:lpstr>'پايه پولي'!Print_Area</vt:lpstr>
      <vt:lpstr>'پروانه‌هاي ساختماني'!Print_Area</vt:lpstr>
      <vt:lpstr>'تراز عملياتي'!Print_Area</vt:lpstr>
      <vt:lpstr>تسهيلات!Print_Area</vt:lpstr>
      <vt:lpstr>'تشکيل سرمايه'!Print_Area</vt:lpstr>
      <vt:lpstr>'توليد و درآمد ثابت'!Print_Area</vt:lpstr>
      <vt:lpstr>'توليد و درآمد جاري'!Print_Area</vt:lpstr>
      <vt:lpstr>'توليد و هزينه ثابت'!Print_Area</vt:lpstr>
      <vt:lpstr>'توليد و هزينه جاري'!Print_Area</vt:lpstr>
      <vt:lpstr>'حساب سرمایه'!Print_Area</vt:lpstr>
      <vt:lpstr>حساب‌جاري!Print_Area</vt:lpstr>
      <vt:lpstr>'دارايي‌هاي خارجي'!Print_Area</vt:lpstr>
      <vt:lpstr>درآمدها!Print_Area</vt:lpstr>
      <vt:lpstr>'درآمدهاي مالياتي'!Print_Area</vt:lpstr>
      <vt:lpstr>'سرمايه‌گذاري ساختمان'!Print_Area</vt:lpstr>
      <vt:lpstr>'شاخص‌هاي عمده'!Print_Area</vt:lpstr>
      <vt:lpstr>'شاخص‌هاي عمده کامل'!Print_Area</vt:lpstr>
      <vt:lpstr>صنعت!Print_Area</vt:lpstr>
      <vt:lpstr>علائم!Print_Area</vt:lpstr>
      <vt:lpstr>'نرخ ارز'!Print_Area</vt:lpstr>
      <vt:lpstr>'نرخ‌هاي سود'!Print_Area</vt:lpstr>
    </vt:vector>
  </TitlesOfParts>
  <Company>CBI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m.soltanzadeh</dc:creator>
  <cp:lastModifiedBy>Windows User</cp:lastModifiedBy>
  <cp:lastPrinted>2024-05-06T07:49:51Z</cp:lastPrinted>
  <dcterms:created xsi:type="dcterms:W3CDTF">2020-05-10T08:02:06Z</dcterms:created>
  <dcterms:modified xsi:type="dcterms:W3CDTF">2024-05-19T09:57:53Z</dcterms:modified>
</cp:coreProperties>
</file>